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\\Lioserver\委員会\ＬＣＩＦ委員会\2024-25 (本保C)\能登豪雨災害\"/>
    </mc:Choice>
  </mc:AlternateContent>
  <xr:revisionPtr revIDLastSave="0" documentId="13_ncr:1_{94DA8D43-771B-44FD-990D-727B8356DBFD}" xr6:coauthVersionLast="47" xr6:coauthVersionMax="47" xr10:uidLastSave="{00000000-0000-0000-0000-000000000000}"/>
  <bookViews>
    <workbookView xWindow="-120" yWindow="-120" windowWidth="29040" windowHeight="15840" tabRatio="856" xr2:uid="{00000000-000D-0000-FFFF-FFFF00000000}"/>
  </bookViews>
  <sheets>
    <sheet name="能登豪雨災害支援指定クラブ寄付" sheetId="6" r:id="rId1"/>
  </sheets>
  <definedNames>
    <definedName name="_xlnm.Print_Area" localSheetId="0">能登豪雨災害支援指定クラブ寄付!$1:$62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2" i="6" l="1"/>
  <c r="E45" i="6"/>
  <c r="E44" i="6"/>
  <c r="E43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46" i="6" l="1" a="1"/>
  <c r="E46" i="6" s="1"/>
  <c r="F46" i="6"/>
  <c r="E48" i="6" l="1"/>
  <c r="E50" i="6" s="1"/>
  <c r="F55" i="6"/>
  <c r="E55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lions</author>
  </authors>
  <commentList>
    <comment ref="J6" authorId="0" shapeId="0" xr:uid="{5334F3FD-0750-49F6-818B-495912867D14}">
      <text>
        <r>
          <rPr>
            <b/>
            <sz val="12"/>
            <color indexed="81"/>
            <rFont val="MS P ゴシック"/>
            <family val="3"/>
            <charset val="128"/>
          </rPr>
          <t>半角数字で四捨五入せず
小数点以下６桁まで正確に入力してください</t>
        </r>
      </text>
    </comment>
    <comment ref="E48" authorId="0" shapeId="0" xr:uid="{A83632A4-FD71-400D-AE75-98567FF91E15}">
      <text>
        <r>
          <rPr>
            <sz val="12"/>
            <color indexed="81"/>
            <rFont val="MS P ゴシック"/>
            <family val="3"/>
            <charset val="128"/>
          </rPr>
          <t>個人寄付合計の
レート換算による差額</t>
        </r>
      </text>
    </comment>
    <comment ref="E50" authorId="0" shapeId="0" xr:uid="{8F13E336-F976-4FA7-946E-4451EFAC0312}">
      <text>
        <r>
          <rPr>
            <b/>
            <sz val="11"/>
            <color indexed="81"/>
            <rFont val="MS P ゴシック"/>
            <family val="3"/>
            <charset val="128"/>
          </rPr>
          <t>クラブ寄付＋
個人寄付差額</t>
        </r>
        <r>
          <rPr>
            <sz val="11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<sst xmlns="http://schemas.openxmlformats.org/spreadsheetml/2006/main" count="113" uniqueCount="52">
  <si>
    <t xml:space="preserve">Member ID </t>
  </si>
  <si>
    <t>Member Name</t>
  </si>
  <si>
    <t>Donation Amount (USD)</t>
  </si>
  <si>
    <t>Fund Designation</t>
  </si>
  <si>
    <t>Lions Share Pin Requested Y/N</t>
  </si>
  <si>
    <t>Remarks</t>
  </si>
  <si>
    <t>会員番号</t>
  </si>
  <si>
    <t>氏名</t>
  </si>
  <si>
    <t>寄付額（米ドル）</t>
  </si>
  <si>
    <t>摘要</t>
  </si>
  <si>
    <t>サポーターピン希望あり/なし</t>
  </si>
  <si>
    <t>寄付タイプ</t>
  </si>
  <si>
    <t>No.</t>
  </si>
  <si>
    <t>「奉仕に力を」資金</t>
  </si>
  <si>
    <t>A. Individual Donation 個人寄付の報告</t>
  </si>
  <si>
    <t>B.Club Donation クラブ寄付の報告</t>
  </si>
  <si>
    <t>漢字氏名</t>
  </si>
  <si>
    <t>クラブ寄付
寄付タイプ</t>
  </si>
  <si>
    <t>(A)</t>
  </si>
  <si>
    <t>個人寄付合計　Individual Donation Total Amount</t>
  </si>
  <si>
    <t>クラブ寄付計 Club Donation Total Amount</t>
  </si>
  <si>
    <t>(B)</t>
  </si>
  <si>
    <t>(A)+(B)</t>
  </si>
  <si>
    <t>※事務局記入欄(OSEAL Office Staff ONLY)</t>
  </si>
  <si>
    <t>LCIF Donation Report Form 寄付報告書式　</t>
  </si>
  <si>
    <t>MJF/PMJF level</t>
  </si>
  <si>
    <t>無指定で当財団が支援するすべての奉仕活動への寄付。</t>
  </si>
  <si>
    <t>銀行振込日　Deposit made on</t>
  </si>
  <si>
    <t>クラブ連絡先
Club contact</t>
  </si>
  <si>
    <t>クラブ用</t>
  </si>
  <si>
    <t>Fund Desigantion E: Empowering Service Fund / D: Disaster Fund</t>
  </si>
  <si>
    <t>災害救援のために行う寄付</t>
  </si>
  <si>
    <t>振込専用口座　
Deposit made to</t>
    <rPh sb="0" eb="2">
      <t>フリコミ</t>
    </rPh>
    <rPh sb="2" eb="4">
      <t>センヨウ</t>
    </rPh>
    <rPh sb="4" eb="6">
      <t>コウザ</t>
    </rPh>
    <phoneticPr fontId="9"/>
  </si>
  <si>
    <t>クラブ名
Club Name</t>
  </si>
  <si>
    <t>クラブ番号
Club ID</t>
  </si>
  <si>
    <t>地区名（District)</t>
  </si>
  <si>
    <t>振込合計金額ドル</t>
  </si>
  <si>
    <t>振込合計金額　円</t>
  </si>
  <si>
    <t>クラブ寄付金額ドル</t>
  </si>
  <si>
    <t>クラブ寄付金額　円</t>
  </si>
  <si>
    <t>個人寄付計　ドル</t>
  </si>
  <si>
    <t>個人寄付計　円</t>
  </si>
  <si>
    <t xml:space="preserve">振込合計金額 Total Deposit  </t>
  </si>
  <si>
    <t>クラブ名はローマ字で記入してください。</t>
  </si>
  <si>
    <t>PMJF回数
(1口以上の寄付の場合記入）</t>
  </si>
  <si>
    <t>「奉仕に力を」で＄1,000.00以上の
寄付の場合、アワードを選択</t>
    <phoneticPr fontId="9"/>
  </si>
  <si>
    <t>銀行振込額（円）</t>
    <phoneticPr fontId="9"/>
  </si>
  <si>
    <t>ライオンズレート　Lion Rate</t>
    <phoneticPr fontId="9"/>
  </si>
  <si>
    <t>335-B</t>
    <phoneticPr fontId="9"/>
  </si>
  <si>
    <t>災害指定（D）</t>
  </si>
  <si>
    <t>能登豪雨災害支援</t>
    <rPh sb="0" eb="2">
      <t>ノト</t>
    </rPh>
    <rPh sb="2" eb="6">
      <t>ゴウウサイガイ</t>
    </rPh>
    <rPh sb="6" eb="8">
      <t>シエン</t>
    </rPh>
    <phoneticPr fontId="9"/>
  </si>
  <si>
    <t>lcif2425029-2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</si>
</sst>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&quot;¥&quot;* #,##0_ ;_ &quot;¥&quot;* \-#,##0_ ;_ &quot;¥&quot;* &quot;-&quot;_ ;_ @_ "/>
    <numFmt numFmtId="176" formatCode="_(&quot;$&quot;* #,##0.00_);_(&quot;$&quot;* \(#,##0.00\);_(&quot;$&quot;* &quot;-&quot;??_);_(@_)"/>
    <numFmt numFmtId="177" formatCode="m/d/yy;@"/>
    <numFmt numFmtId="178" formatCode="_ * #,##0.000000_ ;_ * \-#,##0.000000_ ;_ * &quot;-&quot;??????_ ;_ @_ "/>
    <numFmt numFmtId="179" formatCode="_-\$* #,##0.00_ ;_-\$* \-#,##0.00\ ;_-\$* &quot;-&quot;??_ ;_-@_ "/>
  </numFmts>
  <fonts count="33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b/>
      <sz val="14"/>
      <color theme="8" tint="-0.249977111117893"/>
      <name val="Arial"/>
      <family val="2"/>
    </font>
    <font>
      <sz val="11"/>
      <color theme="8" tint="-0.249977111117893"/>
      <name val="游ゴシック"/>
      <family val="2"/>
      <scheme val="minor"/>
    </font>
    <font>
      <b/>
      <sz val="11"/>
      <name val="游ゴシック"/>
      <family val="2"/>
      <scheme val="minor"/>
    </font>
    <font>
      <b/>
      <sz val="10"/>
      <color theme="8" tint="-0.499984740745262"/>
      <name val="MS UI Gothic"/>
      <family val="2"/>
    </font>
    <font>
      <b/>
      <sz val="10"/>
      <color theme="8" tint="-0.499984740745262"/>
      <name val="游ゴシック"/>
      <family val="2"/>
      <scheme val="minor"/>
    </font>
    <font>
      <u/>
      <sz val="11"/>
      <color theme="10"/>
      <name val="游ゴシック"/>
      <family val="2"/>
      <scheme val="minor"/>
    </font>
    <font>
      <b/>
      <sz val="14"/>
      <color rgb="FFFF0000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2"/>
      <scheme val="minor"/>
    </font>
    <font>
      <sz val="14"/>
      <name val="游ゴシック"/>
      <family val="2"/>
      <scheme val="minor"/>
    </font>
    <font>
      <sz val="14"/>
      <color theme="1"/>
      <name val="游ゴシック"/>
      <family val="2"/>
      <scheme val="minor"/>
    </font>
    <font>
      <sz val="16"/>
      <color theme="1"/>
      <name val="游ゴシック"/>
      <family val="2"/>
      <scheme val="minor"/>
    </font>
    <font>
      <b/>
      <sz val="16"/>
      <color theme="8" tint="-0.499984740745262"/>
      <name val="MS UI Gothic"/>
      <family val="2"/>
    </font>
    <font>
      <b/>
      <sz val="16"/>
      <color theme="1"/>
      <name val="游ゴシック"/>
      <family val="2"/>
      <scheme val="minor"/>
    </font>
    <font>
      <sz val="16"/>
      <name val="游ゴシック"/>
      <family val="2"/>
      <scheme val="minor"/>
    </font>
    <font>
      <b/>
      <sz val="16"/>
      <name val="游ゴシック"/>
      <family val="2"/>
      <scheme val="minor"/>
    </font>
    <font>
      <b/>
      <sz val="16"/>
      <color theme="8" tint="-0.499984740745262"/>
      <name val="游ゴシック"/>
      <family val="2"/>
      <scheme val="minor"/>
    </font>
    <font>
      <b/>
      <sz val="22"/>
      <color theme="8" tint="-0.249977111117893"/>
      <name val="Arial"/>
      <family val="2"/>
    </font>
    <font>
      <b/>
      <sz val="20"/>
      <color theme="0"/>
      <name val="游ゴシック"/>
      <family val="2"/>
      <scheme val="minor"/>
    </font>
    <font>
      <b/>
      <sz val="12"/>
      <color theme="1"/>
      <name val="游ゴシック"/>
      <family val="2"/>
      <scheme val="minor"/>
    </font>
    <font>
      <i/>
      <sz val="11"/>
      <color theme="1"/>
      <name val="游ゴシック"/>
      <family val="2"/>
      <scheme val="minor"/>
    </font>
    <font>
      <sz val="20"/>
      <name val="游ゴシック"/>
      <family val="2"/>
      <scheme val="minor"/>
    </font>
    <font>
      <sz val="20"/>
      <name val="游ゴシック"/>
      <family val="3"/>
      <charset val="128"/>
      <scheme val="minor"/>
    </font>
    <font>
      <b/>
      <sz val="20"/>
      <name val="游ゴシック"/>
      <family val="2"/>
      <scheme val="minor"/>
    </font>
    <font>
      <sz val="16"/>
      <name val="游ゴシック"/>
      <family val="3"/>
      <charset val="128"/>
      <scheme val="minor"/>
    </font>
    <font>
      <b/>
      <sz val="12"/>
      <color indexed="81"/>
      <name val="MS P ゴシック"/>
      <family val="3"/>
      <charset val="128"/>
    </font>
    <font>
      <b/>
      <sz val="20"/>
      <color rgb="FFFF0000"/>
      <name val="游ゴシック"/>
      <family val="3"/>
      <charset val="128"/>
      <scheme val="minor"/>
    </font>
    <font>
      <b/>
      <sz val="11"/>
      <color indexed="81"/>
      <name val="MS P ゴシック"/>
      <family val="3"/>
      <charset val="128"/>
    </font>
    <font>
      <sz val="11"/>
      <color indexed="81"/>
      <name val="MS P ゴシック"/>
      <family val="3"/>
      <charset val="128"/>
    </font>
    <font>
      <sz val="16"/>
      <color theme="0" tint="-0.34998626667073579"/>
      <name val="游ゴシック"/>
      <family val="2"/>
      <scheme val="minor"/>
    </font>
    <font>
      <sz val="12"/>
      <color indexed="81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3">
    <xf numFmtId="0" fontId="0" fillId="0" borderId="0"/>
    <xf numFmtId="176" fontId="1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125">
    <xf numFmtId="0" fontId="0" fillId="0" borderId="0" xfId="0"/>
    <xf numFmtId="176" fontId="0" fillId="0" borderId="0" xfId="1" applyFont="1"/>
    <xf numFmtId="0" fontId="0" fillId="0" borderId="0" xfId="0" applyAlignment="1">
      <alignment horizontal="right"/>
    </xf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center"/>
    </xf>
    <xf numFmtId="0" fontId="8" fillId="0" borderId="0" xfId="0" applyFont="1"/>
    <xf numFmtId="0" fontId="10" fillId="3" borderId="0" xfId="0" applyFont="1" applyFill="1"/>
    <xf numFmtId="0" fontId="0" fillId="3" borderId="0" xfId="0" applyFill="1"/>
    <xf numFmtId="176" fontId="0" fillId="3" borderId="0" xfId="1" applyFont="1" applyFill="1" applyBorder="1"/>
    <xf numFmtId="0" fontId="0" fillId="3" borderId="8" xfId="0" applyFill="1" applyBorder="1"/>
    <xf numFmtId="176" fontId="0" fillId="3" borderId="8" xfId="1" applyFont="1" applyFill="1" applyBorder="1"/>
    <xf numFmtId="0" fontId="0" fillId="3" borderId="8" xfId="0" applyFill="1" applyBorder="1" applyAlignment="1">
      <alignment horizontal="right"/>
    </xf>
    <xf numFmtId="177" fontId="10" fillId="3" borderId="0" xfId="0" applyNumberFormat="1" applyFont="1" applyFill="1"/>
    <xf numFmtId="0" fontId="10" fillId="3" borderId="8" xfId="0" applyFont="1" applyFill="1" applyBorder="1"/>
    <xf numFmtId="177" fontId="10" fillId="3" borderId="8" xfId="0" applyNumberFormat="1" applyFont="1" applyFill="1" applyBorder="1"/>
    <xf numFmtId="0" fontId="6" fillId="3" borderId="0" xfId="0" applyFont="1" applyFill="1"/>
    <xf numFmtId="176" fontId="6" fillId="3" borderId="0" xfId="1" applyFont="1" applyFill="1" applyBorder="1"/>
    <xf numFmtId="0" fontId="6" fillId="3" borderId="0" xfId="0" applyFont="1" applyFill="1" applyAlignment="1">
      <alignment horizontal="right"/>
    </xf>
    <xf numFmtId="0" fontId="14" fillId="0" borderId="0" xfId="0" applyFont="1" applyAlignment="1">
      <alignment vertical="center"/>
    </xf>
    <xf numFmtId="0" fontId="13" fillId="3" borderId="8" xfId="0" applyFont="1" applyFill="1" applyBorder="1"/>
    <xf numFmtId="0" fontId="13" fillId="3" borderId="0" xfId="0" applyFont="1" applyFill="1"/>
    <xf numFmtId="176" fontId="13" fillId="3" borderId="0" xfId="1" applyFont="1" applyFill="1"/>
    <xf numFmtId="0" fontId="13" fillId="0" borderId="0" xfId="0" applyFont="1"/>
    <xf numFmtId="0" fontId="13" fillId="0" borderId="1" xfId="0" applyFont="1" applyBorder="1"/>
    <xf numFmtId="0" fontId="15" fillId="3" borderId="0" xfId="0" applyFont="1" applyFill="1" applyAlignment="1">
      <alignment horizontal="right" wrapText="1"/>
    </xf>
    <xf numFmtId="0" fontId="15" fillId="3" borderId="18" xfId="0" applyFont="1" applyFill="1" applyBorder="1" applyAlignment="1">
      <alignment horizontal="right"/>
    </xf>
    <xf numFmtId="0" fontId="15" fillId="3" borderId="18" xfId="0" applyFont="1" applyFill="1" applyBorder="1" applyAlignment="1">
      <alignment horizontal="right" wrapText="1"/>
    </xf>
    <xf numFmtId="176" fontId="13" fillId="3" borderId="0" xfId="1" applyFont="1" applyFill="1" applyAlignment="1">
      <alignment vertical="top"/>
    </xf>
    <xf numFmtId="0" fontId="13" fillId="3" borderId="0" xfId="0" applyFont="1" applyFill="1" applyAlignment="1">
      <alignment vertical="top"/>
    </xf>
    <xf numFmtId="0" fontId="19" fillId="0" borderId="0" xfId="0" applyFont="1"/>
    <xf numFmtId="0" fontId="13" fillId="3" borderId="0" xfId="0" applyFont="1" applyFill="1" applyAlignment="1">
      <alignment wrapText="1"/>
    </xf>
    <xf numFmtId="0" fontId="22" fillId="3" borderId="0" xfId="0" applyFont="1" applyFill="1"/>
    <xf numFmtId="0" fontId="21" fillId="3" borderId="1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right" vertical="center" wrapText="1"/>
    </xf>
    <xf numFmtId="0" fontId="13" fillId="0" borderId="5" xfId="0" applyFont="1" applyBorder="1"/>
    <xf numFmtId="0" fontId="17" fillId="3" borderId="18" xfId="0" applyFont="1" applyFill="1" applyBorder="1" applyAlignment="1">
      <alignment horizontal="right" vertical="center" wrapText="1"/>
    </xf>
    <xf numFmtId="0" fontId="15" fillId="3" borderId="18" xfId="0" applyFont="1" applyFill="1" applyBorder="1" applyAlignment="1">
      <alignment horizontal="right" vertical="center" wrapText="1"/>
    </xf>
    <xf numFmtId="0" fontId="12" fillId="0" borderId="0" xfId="0" applyFont="1" applyAlignment="1">
      <alignment horizontal="right" vertical="center"/>
    </xf>
    <xf numFmtId="0" fontId="11" fillId="3" borderId="0" xfId="0" applyFont="1" applyFill="1" applyAlignment="1">
      <alignment horizontal="center" vertical="center" wrapText="1"/>
    </xf>
    <xf numFmtId="176" fontId="0" fillId="3" borderId="8" xfId="1" applyFont="1" applyFill="1" applyBorder="1" applyAlignment="1">
      <alignment vertical="center"/>
    </xf>
    <xf numFmtId="0" fontId="12" fillId="3" borderId="8" xfId="0" applyFont="1" applyFill="1" applyBorder="1" applyAlignment="1">
      <alignment horizontal="right" vertical="center"/>
    </xf>
    <xf numFmtId="0" fontId="15" fillId="3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13" fillId="0" borderId="25" xfId="0" applyFont="1" applyBorder="1" applyAlignment="1">
      <alignment vertical="center"/>
    </xf>
    <xf numFmtId="0" fontId="15" fillId="3" borderId="25" xfId="0" applyFont="1" applyFill="1" applyBorder="1" applyAlignment="1">
      <alignment horizontal="center" vertical="center" wrapText="1"/>
    </xf>
    <xf numFmtId="176" fontId="15" fillId="3" borderId="25" xfId="1" applyFont="1" applyFill="1" applyBorder="1" applyAlignment="1">
      <alignment horizontal="center" vertical="center" wrapText="1"/>
    </xf>
    <xf numFmtId="0" fontId="15" fillId="3" borderId="24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vertical="center"/>
    </xf>
    <xf numFmtId="0" fontId="16" fillId="3" borderId="4" xfId="0" applyFont="1" applyFill="1" applyBorder="1" applyAlignment="1">
      <alignment vertical="center"/>
    </xf>
    <xf numFmtId="177" fontId="10" fillId="3" borderId="28" xfId="0" applyNumberFormat="1" applyFont="1" applyFill="1" applyBorder="1"/>
    <xf numFmtId="0" fontId="10" fillId="3" borderId="29" xfId="0" applyFont="1" applyFill="1" applyBorder="1"/>
    <xf numFmtId="0" fontId="0" fillId="0" borderId="0" xfId="0" applyProtection="1">
      <protection locked="0"/>
    </xf>
    <xf numFmtId="0" fontId="24" fillId="0" borderId="2" xfId="0" applyFont="1" applyBorder="1" applyAlignment="1" applyProtection="1">
      <alignment horizontal="center" vertical="center"/>
      <protection locked="0"/>
    </xf>
    <xf numFmtId="0" fontId="24" fillId="3" borderId="2" xfId="0" applyFont="1" applyFill="1" applyBorder="1" applyAlignment="1" applyProtection="1">
      <alignment horizontal="center" vertical="center"/>
      <protection locked="0"/>
    </xf>
    <xf numFmtId="0" fontId="24" fillId="3" borderId="2" xfId="0" applyFont="1" applyFill="1" applyBorder="1" applyAlignment="1" applyProtection="1">
      <alignment horizontal="center" vertical="center" wrapText="1"/>
      <protection locked="0"/>
    </xf>
    <xf numFmtId="177" fontId="24" fillId="3" borderId="2" xfId="0" applyNumberFormat="1" applyFont="1" applyFill="1" applyBorder="1" applyAlignment="1" applyProtection="1">
      <alignment horizontal="center" vertical="center"/>
      <protection locked="0"/>
    </xf>
    <xf numFmtId="178" fontId="24" fillId="3" borderId="2" xfId="0" applyNumberFormat="1" applyFont="1" applyFill="1" applyBorder="1" applyAlignment="1" applyProtection="1">
      <alignment horizontal="center" vertical="center"/>
      <protection locked="0"/>
    </xf>
    <xf numFmtId="0" fontId="23" fillId="3" borderId="5" xfId="0" applyFont="1" applyFill="1" applyBorder="1" applyAlignment="1" applyProtection="1">
      <alignment horizontal="center" vertical="center"/>
      <protection locked="0"/>
    </xf>
    <xf numFmtId="0" fontId="23" fillId="3" borderId="5" xfId="0" applyFont="1" applyFill="1" applyBorder="1" applyAlignment="1" applyProtection="1">
      <alignment horizontal="center" vertical="center" shrinkToFit="1"/>
      <protection locked="0"/>
    </xf>
    <xf numFmtId="0" fontId="24" fillId="3" borderId="1" xfId="0" applyFont="1" applyFill="1" applyBorder="1" applyAlignment="1" applyProtection="1">
      <alignment horizontal="center" vertical="center"/>
      <protection locked="0"/>
    </xf>
    <xf numFmtId="0" fontId="24" fillId="3" borderId="1" xfId="0" applyFont="1" applyFill="1" applyBorder="1" applyAlignment="1" applyProtection="1">
      <alignment horizontal="center" vertical="center" shrinkToFit="1"/>
      <protection locked="0"/>
    </xf>
    <xf numFmtId="0" fontId="24" fillId="3" borderId="3" xfId="0" applyFont="1" applyFill="1" applyBorder="1" applyAlignment="1" applyProtection="1">
      <alignment horizontal="center" vertical="center"/>
      <protection locked="0"/>
    </xf>
    <xf numFmtId="0" fontId="24" fillId="3" borderId="3" xfId="0" applyFont="1" applyFill="1" applyBorder="1" applyAlignment="1" applyProtection="1">
      <alignment horizontal="center" vertical="center" shrinkToFit="1"/>
      <protection locked="0"/>
    </xf>
    <xf numFmtId="0" fontId="24" fillId="3" borderId="5" xfId="0" applyFont="1" applyFill="1" applyBorder="1" applyAlignment="1" applyProtection="1">
      <alignment horizontal="center" vertical="center" shrinkToFit="1"/>
      <protection locked="0"/>
    </xf>
    <xf numFmtId="0" fontId="13" fillId="3" borderId="2" xfId="0" applyFont="1" applyFill="1" applyBorder="1" applyAlignment="1" applyProtection="1">
      <alignment vertical="center" shrinkToFit="1"/>
      <protection locked="0"/>
    </xf>
    <xf numFmtId="0" fontId="26" fillId="0" borderId="0" xfId="0" applyFont="1" applyAlignment="1">
      <alignment horizontal="right" vertical="top"/>
    </xf>
    <xf numFmtId="0" fontId="18" fillId="4" borderId="0" xfId="0" applyFont="1" applyFill="1"/>
    <xf numFmtId="0" fontId="15" fillId="4" borderId="0" xfId="0" applyFont="1" applyFill="1" applyAlignment="1">
      <alignment horizontal="right" wrapText="1"/>
    </xf>
    <xf numFmtId="0" fontId="13" fillId="4" borderId="0" xfId="0" applyFont="1" applyFill="1"/>
    <xf numFmtId="42" fontId="25" fillId="3" borderId="30" xfId="1" applyNumberFormat="1" applyFont="1" applyFill="1" applyBorder="1" applyAlignment="1" applyProtection="1">
      <alignment horizontal="right" vertical="center"/>
      <protection locked="0"/>
    </xf>
    <xf numFmtId="179" fontId="24" fillId="3" borderId="5" xfId="1" applyNumberFormat="1" applyFont="1" applyFill="1" applyBorder="1" applyAlignment="1" applyProtection="1">
      <alignment horizontal="right" vertical="center"/>
    </xf>
    <xf numFmtId="179" fontId="24" fillId="3" borderId="1" xfId="1" applyNumberFormat="1" applyFont="1" applyFill="1" applyBorder="1" applyAlignment="1" applyProtection="1">
      <alignment horizontal="right" vertical="center"/>
    </xf>
    <xf numFmtId="179" fontId="24" fillId="3" borderId="3" xfId="1" applyNumberFormat="1" applyFont="1" applyFill="1" applyBorder="1" applyAlignment="1" applyProtection="1">
      <alignment horizontal="right" vertical="center"/>
    </xf>
    <xf numFmtId="179" fontId="25" fillId="3" borderId="2" xfId="1" applyNumberFormat="1" applyFont="1" applyFill="1" applyBorder="1" applyAlignment="1" applyProtection="1">
      <alignment horizontal="right" vertical="center"/>
    </xf>
    <xf numFmtId="42" fontId="25" fillId="3" borderId="2" xfId="1" applyNumberFormat="1" applyFont="1" applyFill="1" applyBorder="1" applyAlignment="1" applyProtection="1">
      <alignment horizontal="right" vertical="center"/>
    </xf>
    <xf numFmtId="176" fontId="31" fillId="3" borderId="0" xfId="1" applyFont="1" applyFill="1" applyBorder="1" applyProtection="1"/>
    <xf numFmtId="176" fontId="25" fillId="3" borderId="2" xfId="1" applyFont="1" applyFill="1" applyBorder="1" applyAlignment="1" applyProtection="1">
      <alignment horizontal="right" vertical="center"/>
    </xf>
    <xf numFmtId="42" fontId="24" fillId="3" borderId="5" xfId="1" applyNumberFormat="1" applyFont="1" applyFill="1" applyBorder="1" applyAlignment="1" applyProtection="1">
      <alignment horizontal="right" vertical="center"/>
      <protection locked="0"/>
    </xf>
    <xf numFmtId="42" fontId="24" fillId="3" borderId="1" xfId="1" applyNumberFormat="1" applyFont="1" applyFill="1" applyBorder="1" applyAlignment="1" applyProtection="1">
      <alignment horizontal="right" vertical="center"/>
      <protection locked="0"/>
    </xf>
    <xf numFmtId="179" fontId="25" fillId="0" borderId="2" xfId="1" applyNumberFormat="1" applyFont="1" applyFill="1" applyBorder="1" applyAlignment="1" applyProtection="1">
      <alignment horizontal="right" vertical="center"/>
    </xf>
    <xf numFmtId="0" fontId="16" fillId="3" borderId="26" xfId="0" applyFont="1" applyFill="1" applyBorder="1" applyAlignment="1" applyProtection="1">
      <alignment horizontal="center" vertical="center" shrinkToFit="1"/>
      <protection locked="0"/>
    </xf>
    <xf numFmtId="0" fontId="16" fillId="3" borderId="27" xfId="0" applyFont="1" applyFill="1" applyBorder="1" applyAlignment="1" applyProtection="1">
      <alignment horizontal="center" vertical="center" shrinkToFit="1"/>
      <protection locked="0"/>
    </xf>
    <xf numFmtId="0" fontId="28" fillId="3" borderId="17" xfId="0" applyFont="1" applyFill="1" applyBorder="1" applyAlignment="1" applyProtection="1">
      <alignment horizontal="center" vertical="center" shrinkToFit="1"/>
      <protection locked="0"/>
    </xf>
    <xf numFmtId="0" fontId="28" fillId="3" borderId="22" xfId="0" applyFont="1" applyFill="1" applyBorder="1" applyAlignment="1" applyProtection="1">
      <alignment horizontal="center" vertical="center" shrinkToFit="1"/>
      <protection locked="0"/>
    </xf>
    <xf numFmtId="0" fontId="23" fillId="3" borderId="10" xfId="0" applyFont="1" applyFill="1" applyBorder="1" applyAlignment="1" applyProtection="1">
      <alignment horizontal="center" vertical="center"/>
      <protection locked="0"/>
    </xf>
    <xf numFmtId="0" fontId="23" fillId="3" borderId="11" xfId="0" applyFont="1" applyFill="1" applyBorder="1" applyAlignment="1" applyProtection="1">
      <alignment horizontal="center" vertical="center"/>
      <protection locked="0"/>
    </xf>
    <xf numFmtId="0" fontId="23" fillId="3" borderId="12" xfId="0" applyFont="1" applyFill="1" applyBorder="1" applyAlignment="1" applyProtection="1">
      <alignment horizontal="center" vertical="center"/>
      <protection locked="0"/>
    </xf>
    <xf numFmtId="0" fontId="23" fillId="3" borderId="9" xfId="0" applyFont="1" applyFill="1" applyBorder="1" applyAlignment="1" applyProtection="1">
      <alignment horizontal="center" vertical="center"/>
      <protection locked="0"/>
    </xf>
    <xf numFmtId="0" fontId="23" fillId="3" borderId="0" xfId="0" applyFont="1" applyFill="1" applyAlignment="1" applyProtection="1">
      <alignment horizontal="center" vertical="center"/>
      <protection locked="0"/>
    </xf>
    <xf numFmtId="0" fontId="23" fillId="3" borderId="13" xfId="0" applyFont="1" applyFill="1" applyBorder="1" applyAlignment="1" applyProtection="1">
      <alignment horizontal="center" vertical="center"/>
      <protection locked="0"/>
    </xf>
    <xf numFmtId="0" fontId="23" fillId="3" borderId="14" xfId="0" applyFont="1" applyFill="1" applyBorder="1" applyAlignment="1" applyProtection="1">
      <alignment horizontal="center" vertical="center"/>
      <protection locked="0"/>
    </xf>
    <xf numFmtId="0" fontId="23" fillId="3" borderId="15" xfId="0" applyFont="1" applyFill="1" applyBorder="1" applyAlignment="1" applyProtection="1">
      <alignment horizontal="center" vertical="center"/>
      <protection locked="0"/>
    </xf>
    <xf numFmtId="0" fontId="23" fillId="3" borderId="16" xfId="0" applyFont="1" applyFill="1" applyBorder="1" applyAlignment="1" applyProtection="1">
      <alignment horizontal="center" vertical="center"/>
      <protection locked="0"/>
    </xf>
    <xf numFmtId="0" fontId="15" fillId="3" borderId="19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right" vertical="center" wrapText="1"/>
    </xf>
    <xf numFmtId="0" fontId="15" fillId="3" borderId="18" xfId="0" applyFont="1" applyFill="1" applyBorder="1" applyAlignment="1">
      <alignment horizontal="right" vertical="center" wrapText="1"/>
    </xf>
    <xf numFmtId="0" fontId="17" fillId="3" borderId="6" xfId="0" applyFont="1" applyFill="1" applyBorder="1" applyAlignment="1">
      <alignment horizontal="right" vertical="center" wrapText="1"/>
    </xf>
    <xf numFmtId="0" fontId="17" fillId="3" borderId="18" xfId="0" applyFont="1" applyFill="1" applyBorder="1" applyAlignment="1">
      <alignment horizontal="right" vertical="center" wrapText="1"/>
    </xf>
    <xf numFmtId="0" fontId="15" fillId="3" borderId="0" xfId="0" applyFont="1" applyFill="1" applyAlignment="1">
      <alignment horizontal="right" wrapText="1"/>
    </xf>
    <xf numFmtId="0" fontId="15" fillId="3" borderId="20" xfId="0" applyFont="1" applyFill="1" applyBorder="1" applyAlignment="1">
      <alignment horizontal="right" wrapText="1"/>
    </xf>
    <xf numFmtId="0" fontId="15" fillId="3" borderId="21" xfId="0" applyFont="1" applyFill="1" applyBorder="1" applyAlignment="1">
      <alignment horizontal="right" wrapText="1"/>
    </xf>
    <xf numFmtId="0" fontId="15" fillId="3" borderId="10" xfId="0" applyFont="1" applyFill="1" applyBorder="1" applyAlignment="1">
      <alignment horizontal="right" vertical="center" wrapText="1"/>
    </xf>
    <xf numFmtId="0" fontId="15" fillId="3" borderId="12" xfId="0" applyFont="1" applyFill="1" applyBorder="1" applyAlignment="1">
      <alignment horizontal="right" vertical="center" wrapText="1"/>
    </xf>
    <xf numFmtId="0" fontId="15" fillId="3" borderId="14" xfId="0" applyFont="1" applyFill="1" applyBorder="1" applyAlignment="1">
      <alignment horizontal="right" vertical="center" wrapText="1"/>
    </xf>
    <xf numFmtId="0" fontId="15" fillId="3" borderId="16" xfId="0" applyFont="1" applyFill="1" applyBorder="1" applyAlignment="1">
      <alignment horizontal="right" vertical="center" wrapText="1"/>
    </xf>
    <xf numFmtId="0" fontId="15" fillId="3" borderId="11" xfId="0" applyFont="1" applyFill="1" applyBorder="1" applyAlignment="1">
      <alignment horizontal="right" vertical="center" wrapText="1"/>
    </xf>
    <xf numFmtId="0" fontId="15" fillId="3" borderId="15" xfId="0" applyFont="1" applyFill="1" applyBorder="1" applyAlignment="1">
      <alignment horizontal="right" vertical="center" wrapText="1"/>
    </xf>
    <xf numFmtId="0" fontId="13" fillId="3" borderId="0" xfId="0" applyFont="1" applyFill="1" applyAlignment="1">
      <alignment horizontal="right" vertical="center" wrapText="1"/>
    </xf>
    <xf numFmtId="0" fontId="13" fillId="3" borderId="13" xfId="0" applyFont="1" applyFill="1" applyBorder="1" applyAlignment="1">
      <alignment horizontal="right" vertical="center" wrapText="1"/>
    </xf>
    <xf numFmtId="0" fontId="20" fillId="2" borderId="0" xfId="0" applyFont="1" applyFill="1" applyAlignment="1">
      <alignment horizontal="center" vertical="center"/>
    </xf>
    <xf numFmtId="0" fontId="24" fillId="3" borderId="6" xfId="0" applyFont="1" applyFill="1" applyBorder="1" applyAlignment="1" applyProtection="1">
      <alignment horizontal="center" vertical="center"/>
      <protection locked="0"/>
    </xf>
    <xf numFmtId="0" fontId="24" fillId="3" borderId="18" xfId="0" applyFont="1" applyFill="1" applyBorder="1" applyAlignment="1" applyProtection="1">
      <alignment horizontal="center" vertical="center"/>
      <protection locked="0"/>
    </xf>
    <xf numFmtId="0" fontId="24" fillId="3" borderId="7" xfId="0" applyFont="1" applyFill="1" applyBorder="1" applyAlignment="1" applyProtection="1">
      <alignment horizontal="center" vertical="center"/>
      <protection locked="0"/>
    </xf>
    <xf numFmtId="177" fontId="4" fillId="3" borderId="17" xfId="0" applyNumberFormat="1" applyFont="1" applyFill="1" applyBorder="1" applyAlignment="1">
      <alignment horizontal="center" vertical="center" wrapText="1"/>
    </xf>
    <xf numFmtId="177" fontId="4" fillId="3" borderId="23" xfId="0" applyNumberFormat="1" applyFont="1" applyFill="1" applyBorder="1" applyAlignment="1">
      <alignment horizontal="center" vertical="center" wrapText="1"/>
    </xf>
    <xf numFmtId="177" fontId="4" fillId="3" borderId="22" xfId="0" applyNumberFormat="1" applyFont="1" applyFill="1" applyBorder="1" applyAlignment="1">
      <alignment horizontal="center" vertical="center" wrapText="1"/>
    </xf>
    <xf numFmtId="177" fontId="24" fillId="3" borderId="17" xfId="0" applyNumberFormat="1" applyFont="1" applyFill="1" applyBorder="1" applyAlignment="1" applyProtection="1">
      <alignment horizontal="center" vertical="center" shrinkToFit="1"/>
      <protection locked="0"/>
    </xf>
    <xf numFmtId="177" fontId="24" fillId="3" borderId="23" xfId="0" applyNumberFormat="1" applyFont="1" applyFill="1" applyBorder="1" applyAlignment="1" applyProtection="1">
      <alignment horizontal="center" vertical="center" shrinkToFit="1"/>
      <protection locked="0"/>
    </xf>
    <xf numFmtId="177" fontId="24" fillId="3" borderId="22" xfId="0" applyNumberFormat="1" applyFont="1" applyFill="1" applyBorder="1" applyAlignment="1" applyProtection="1">
      <alignment horizontal="center" vertical="center" shrinkToFit="1"/>
      <protection locked="0"/>
    </xf>
    <xf numFmtId="0" fontId="24" fillId="3" borderId="17" xfId="2" applyFont="1" applyFill="1" applyBorder="1" applyAlignment="1" applyProtection="1">
      <alignment horizontal="center" vertical="center" shrinkToFit="1"/>
      <protection locked="0"/>
    </xf>
    <xf numFmtId="0" fontId="24" fillId="3" borderId="23" xfId="2" applyFont="1" applyFill="1" applyBorder="1" applyAlignment="1" applyProtection="1">
      <alignment horizontal="center" vertical="center" shrinkToFit="1"/>
      <protection locked="0"/>
    </xf>
    <xf numFmtId="0" fontId="24" fillId="3" borderId="22" xfId="2" applyFont="1" applyFill="1" applyBorder="1" applyAlignment="1" applyProtection="1">
      <alignment horizontal="center" vertical="center" shrinkToFit="1"/>
      <protection locked="0"/>
    </xf>
  </cellXfs>
  <cellStyles count="3">
    <cellStyle name="ハイパーリンク" xfId="2" builtinId="8"/>
    <cellStyle name="通貨 [0.00]" xfId="1" builtinId="4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296332</xdr:colOff>
      <xdr:row>0</xdr:row>
      <xdr:rowOff>1</xdr:rowOff>
    </xdr:from>
    <xdr:to>
      <xdr:col>3</xdr:col>
      <xdr:colOff>607596</xdr:colOff>
      <xdr:row>1</xdr:row>
      <xdr:rowOff>333375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6332" y="1"/>
          <a:ext cx="3553997" cy="10583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/>
    <pageSetUpPr fitToPage="1"/>
  </sheetPr>
  <dimension ref="A1:K62"/>
  <sheetViews>
    <sheetView showGridLines="0" showZeros="0" tabSelected="1" showRuler="0" showWhiteSpace="0" view="pageLayout" zoomScale="75" zoomScaleNormal="100" zoomScalePageLayoutView="75" workbookViewId="0">
      <selection activeCell="C4" sqref="C4:E4"/>
    </sheetView>
  </sheetViews>
  <sheetFormatPr defaultRowHeight="18.75"/>
  <cols>
    <col min="1" max="1" width="5.25" customWidth="1"/>
    <col min="2" max="2" width="17.75" customWidth="1"/>
    <col min="3" max="3" width="22.875" customWidth="1"/>
    <col min="4" max="4" width="24.5" customWidth="1"/>
    <col min="5" max="5" width="30" style="1" customWidth="1"/>
    <col min="6" max="6" width="24.5" customWidth="1"/>
    <col min="7" max="7" width="20.125" customWidth="1"/>
    <col min="8" max="8" width="25.5" customWidth="1"/>
    <col min="9" max="9" width="20.875" customWidth="1"/>
    <col min="10" max="10" width="23.125" bestFit="1" customWidth="1"/>
  </cols>
  <sheetData>
    <row r="1" spans="1:11" ht="57.6" customHeight="1" thickBot="1">
      <c r="E1" s="30" t="s">
        <v>24</v>
      </c>
      <c r="F1" s="3"/>
      <c r="G1" s="4"/>
      <c r="H1" s="4"/>
      <c r="I1" s="6"/>
      <c r="J1" s="67" t="s">
        <v>51</v>
      </c>
    </row>
    <row r="2" spans="1:11" ht="42" customHeight="1" thickBot="1">
      <c r="E2" s="112" t="s">
        <v>29</v>
      </c>
      <c r="F2" s="112"/>
      <c r="G2" s="2"/>
      <c r="H2" s="38" t="s">
        <v>35</v>
      </c>
      <c r="I2" s="54" t="s">
        <v>48</v>
      </c>
    </row>
    <row r="3" spans="1:11" ht="19.5" thickBot="1">
      <c r="E3"/>
      <c r="I3" s="53"/>
    </row>
    <row r="4" spans="1:11" ht="53.25" customHeight="1" thickBot="1">
      <c r="B4" s="34" t="s">
        <v>33</v>
      </c>
      <c r="C4" s="113"/>
      <c r="D4" s="114"/>
      <c r="E4" s="115"/>
      <c r="F4" s="34" t="s">
        <v>34</v>
      </c>
      <c r="G4" s="55"/>
      <c r="H4" s="7"/>
      <c r="I4" s="39" t="s">
        <v>32</v>
      </c>
      <c r="J4" s="56"/>
    </row>
    <row r="5" spans="1:11" ht="21.6" customHeight="1" thickBot="1">
      <c r="B5" s="32" t="s">
        <v>43</v>
      </c>
      <c r="C5" s="8"/>
      <c r="D5" s="8"/>
      <c r="E5" s="9"/>
      <c r="F5" s="8"/>
      <c r="G5" s="7"/>
      <c r="H5" s="7"/>
      <c r="I5" s="7"/>
      <c r="J5" s="7"/>
    </row>
    <row r="6" spans="1:11" ht="33.950000000000003" customHeight="1" thickBot="1">
      <c r="B6" s="10"/>
      <c r="C6" s="10"/>
      <c r="D6" s="10"/>
      <c r="E6" s="40"/>
      <c r="F6" s="41" t="s">
        <v>27</v>
      </c>
      <c r="G6" s="57"/>
      <c r="H6" s="51"/>
      <c r="I6" s="41" t="s">
        <v>47</v>
      </c>
      <c r="J6" s="58"/>
    </row>
    <row r="7" spans="1:11" ht="6" customHeight="1">
      <c r="B7" s="10"/>
      <c r="C7" s="10"/>
      <c r="D7" s="10"/>
      <c r="E7" s="11"/>
      <c r="F7" s="12"/>
      <c r="G7" s="15"/>
      <c r="H7" s="15"/>
      <c r="I7" s="14"/>
      <c r="J7" s="52"/>
    </row>
    <row r="8" spans="1:11" ht="19.5" thickBot="1">
      <c r="A8" s="5" t="s">
        <v>13</v>
      </c>
      <c r="B8" s="16"/>
      <c r="C8" s="16" t="s">
        <v>30</v>
      </c>
      <c r="E8" s="17"/>
      <c r="F8" s="18"/>
      <c r="G8" s="13"/>
      <c r="H8" s="13"/>
      <c r="I8" s="7"/>
      <c r="J8" s="7"/>
    </row>
    <row r="9" spans="1:11" ht="15" customHeight="1">
      <c r="A9" s="5" t="s">
        <v>26</v>
      </c>
      <c r="B9" s="16"/>
      <c r="C9" s="16"/>
      <c r="D9" s="16"/>
      <c r="E9" s="17"/>
      <c r="F9" s="18"/>
      <c r="G9" s="116" t="s">
        <v>28</v>
      </c>
      <c r="H9" s="119"/>
      <c r="I9" s="122"/>
      <c r="J9" s="7"/>
    </row>
    <row r="10" spans="1:11">
      <c r="A10" s="5"/>
      <c r="B10" s="16"/>
      <c r="C10" s="16"/>
      <c r="D10" s="16"/>
      <c r="E10" s="17"/>
      <c r="F10" s="18"/>
      <c r="G10" s="117"/>
      <c r="H10" s="120"/>
      <c r="I10" s="123"/>
      <c r="J10" s="7"/>
    </row>
    <row r="11" spans="1:11" ht="19.5" thickBot="1">
      <c r="A11" s="5" t="s">
        <v>31</v>
      </c>
      <c r="B11" s="16"/>
      <c r="C11" s="16"/>
      <c r="D11" s="16"/>
      <c r="E11" s="17"/>
      <c r="F11" s="18"/>
      <c r="G11" s="118"/>
      <c r="H11" s="121"/>
      <c r="I11" s="124"/>
      <c r="J11" s="7"/>
    </row>
    <row r="12" spans="1:11" ht="6" customHeight="1">
      <c r="B12" s="8"/>
      <c r="C12" s="8"/>
      <c r="D12" s="8"/>
      <c r="E12" s="8"/>
      <c r="F12" s="8"/>
      <c r="G12" s="8"/>
      <c r="H12" s="8"/>
      <c r="I12" s="8"/>
      <c r="J12" s="8"/>
    </row>
    <row r="13" spans="1:11" ht="24" customHeight="1">
      <c r="A13" s="19" t="s">
        <v>14</v>
      </c>
      <c r="B13" s="20"/>
      <c r="C13" s="21"/>
      <c r="D13" s="21"/>
      <c r="E13" s="22"/>
      <c r="F13" s="21"/>
      <c r="G13" s="21"/>
      <c r="H13" s="21"/>
      <c r="I13" s="21"/>
      <c r="J13" s="21"/>
      <c r="K13" s="23"/>
    </row>
    <row r="14" spans="1:11" ht="59.25" customHeight="1">
      <c r="A14" s="23"/>
      <c r="B14" s="42" t="s">
        <v>6</v>
      </c>
      <c r="C14" s="95" t="s">
        <v>7</v>
      </c>
      <c r="D14" s="96"/>
      <c r="E14" s="42" t="s">
        <v>8</v>
      </c>
      <c r="F14" s="42" t="s">
        <v>46</v>
      </c>
      <c r="G14" s="42" t="s">
        <v>11</v>
      </c>
      <c r="H14" s="43" t="s">
        <v>10</v>
      </c>
      <c r="I14" s="33" t="s">
        <v>44</v>
      </c>
      <c r="J14" s="48" t="s">
        <v>9</v>
      </c>
      <c r="K14" s="23"/>
    </row>
    <row r="15" spans="1:11" ht="51.75" thickBot="1">
      <c r="A15" s="44" t="s">
        <v>12</v>
      </c>
      <c r="B15" s="45" t="s">
        <v>0</v>
      </c>
      <c r="C15" s="45" t="s">
        <v>1</v>
      </c>
      <c r="D15" s="45" t="s">
        <v>16</v>
      </c>
      <c r="E15" s="46" t="s">
        <v>2</v>
      </c>
      <c r="F15" s="46"/>
      <c r="G15" s="45" t="s">
        <v>3</v>
      </c>
      <c r="H15" s="45" t="s">
        <v>4</v>
      </c>
      <c r="I15" s="47" t="s">
        <v>25</v>
      </c>
      <c r="J15" s="47" t="s">
        <v>5</v>
      </c>
      <c r="K15" s="23"/>
    </row>
    <row r="16" spans="1:11" ht="38.25" customHeight="1" thickTop="1">
      <c r="A16" s="35">
        <v>1</v>
      </c>
      <c r="B16" s="59"/>
      <c r="C16" s="60"/>
      <c r="D16" s="60"/>
      <c r="E16" s="72" t="str">
        <f>IFERROR(ROUNDDOWN(F16/J6,2),"")</f>
        <v/>
      </c>
      <c r="F16" s="79"/>
      <c r="G16" s="65" t="s">
        <v>49</v>
      </c>
      <c r="H16" s="59"/>
      <c r="I16" s="59"/>
      <c r="J16" s="60" t="s">
        <v>50</v>
      </c>
      <c r="K16" s="23"/>
    </row>
    <row r="17" spans="1:11" ht="38.25" customHeight="1">
      <c r="A17" s="24">
        <v>2</v>
      </c>
      <c r="B17" s="61"/>
      <c r="C17" s="62"/>
      <c r="D17" s="62"/>
      <c r="E17" s="73" t="str">
        <f>IFERROR(ROUNDDOWN(F17/J6,2),"")</f>
        <v/>
      </c>
      <c r="F17" s="79"/>
      <c r="G17" s="65" t="s">
        <v>49</v>
      </c>
      <c r="H17" s="59"/>
      <c r="I17" s="61"/>
      <c r="J17" s="60" t="s">
        <v>50</v>
      </c>
      <c r="K17" s="23"/>
    </row>
    <row r="18" spans="1:11" ht="38.25" customHeight="1">
      <c r="A18" s="24">
        <v>3</v>
      </c>
      <c r="B18" s="61"/>
      <c r="C18" s="62"/>
      <c r="D18" s="62"/>
      <c r="E18" s="73" t="str">
        <f>IFERROR(ROUNDDOWN(F18/J6,2),"")</f>
        <v/>
      </c>
      <c r="F18" s="79"/>
      <c r="G18" s="65" t="s">
        <v>49</v>
      </c>
      <c r="H18" s="59"/>
      <c r="I18" s="61"/>
      <c r="J18" s="60" t="s">
        <v>50</v>
      </c>
      <c r="K18" s="23"/>
    </row>
    <row r="19" spans="1:11" ht="38.25" customHeight="1">
      <c r="A19" s="24">
        <v>4</v>
      </c>
      <c r="B19" s="61"/>
      <c r="C19" s="62"/>
      <c r="D19" s="62"/>
      <c r="E19" s="73" t="str">
        <f>IFERROR(ROUNDDOWN(F19/J6,2),"")</f>
        <v/>
      </c>
      <c r="F19" s="79"/>
      <c r="G19" s="65" t="s">
        <v>49</v>
      </c>
      <c r="H19" s="59"/>
      <c r="I19" s="61"/>
      <c r="J19" s="60" t="s">
        <v>50</v>
      </c>
      <c r="K19" s="23"/>
    </row>
    <row r="20" spans="1:11" ht="38.25" customHeight="1">
      <c r="A20" s="24">
        <v>5</v>
      </c>
      <c r="B20" s="61"/>
      <c r="C20" s="62"/>
      <c r="D20" s="62"/>
      <c r="E20" s="73" t="str">
        <f>IFERROR(ROUNDDOWN(F20/J6,2),"")</f>
        <v/>
      </c>
      <c r="F20" s="79"/>
      <c r="G20" s="65" t="s">
        <v>49</v>
      </c>
      <c r="H20" s="59"/>
      <c r="I20" s="61"/>
      <c r="J20" s="60" t="s">
        <v>50</v>
      </c>
      <c r="K20" s="23"/>
    </row>
    <row r="21" spans="1:11" ht="38.25" customHeight="1">
      <c r="A21" s="24">
        <v>6</v>
      </c>
      <c r="B21" s="61"/>
      <c r="C21" s="62"/>
      <c r="D21" s="62"/>
      <c r="E21" s="73" t="str">
        <f>IFERROR(ROUNDDOWN(F21/J6,2),"")</f>
        <v/>
      </c>
      <c r="F21" s="79"/>
      <c r="G21" s="65" t="s">
        <v>49</v>
      </c>
      <c r="H21" s="59"/>
      <c r="I21" s="61"/>
      <c r="J21" s="60" t="s">
        <v>50</v>
      </c>
      <c r="K21" s="23"/>
    </row>
    <row r="22" spans="1:11" ht="38.25" customHeight="1">
      <c r="A22" s="24">
        <v>7</v>
      </c>
      <c r="B22" s="61"/>
      <c r="C22" s="62"/>
      <c r="D22" s="62"/>
      <c r="E22" s="73" t="str">
        <f>IFERROR(ROUNDDOWN(F22/J6,2),"")</f>
        <v/>
      </c>
      <c r="F22" s="79"/>
      <c r="G22" s="65" t="s">
        <v>49</v>
      </c>
      <c r="H22" s="59"/>
      <c r="I22" s="61"/>
      <c r="J22" s="60" t="s">
        <v>50</v>
      </c>
      <c r="K22" s="23"/>
    </row>
    <row r="23" spans="1:11" ht="38.25" customHeight="1">
      <c r="A23" s="24">
        <v>8</v>
      </c>
      <c r="B23" s="61"/>
      <c r="C23" s="62"/>
      <c r="D23" s="62"/>
      <c r="E23" s="73" t="str">
        <f>IFERROR(ROUNDDOWN(F23/J6,2),"")</f>
        <v/>
      </c>
      <c r="F23" s="79"/>
      <c r="G23" s="65" t="s">
        <v>49</v>
      </c>
      <c r="H23" s="59"/>
      <c r="I23" s="61"/>
      <c r="J23" s="60" t="s">
        <v>50</v>
      </c>
      <c r="K23" s="23"/>
    </row>
    <row r="24" spans="1:11" ht="38.25" customHeight="1">
      <c r="A24" s="24">
        <v>9</v>
      </c>
      <c r="B24" s="61"/>
      <c r="C24" s="62"/>
      <c r="D24" s="62"/>
      <c r="E24" s="73" t="str">
        <f>IFERROR(ROUNDDOWN(F24/J6,2),"")</f>
        <v/>
      </c>
      <c r="F24" s="79"/>
      <c r="G24" s="65" t="s">
        <v>49</v>
      </c>
      <c r="H24" s="59"/>
      <c r="I24" s="61"/>
      <c r="J24" s="60" t="s">
        <v>50</v>
      </c>
      <c r="K24" s="23"/>
    </row>
    <row r="25" spans="1:11" ht="38.25" customHeight="1">
      <c r="A25" s="24">
        <v>10</v>
      </c>
      <c r="B25" s="61"/>
      <c r="C25" s="62"/>
      <c r="D25" s="62"/>
      <c r="E25" s="73" t="str">
        <f>IFERROR(ROUNDDOWN(F25/J6,2),"")</f>
        <v/>
      </c>
      <c r="F25" s="79"/>
      <c r="G25" s="65" t="s">
        <v>49</v>
      </c>
      <c r="H25" s="59"/>
      <c r="I25" s="61"/>
      <c r="J25" s="60" t="s">
        <v>50</v>
      </c>
      <c r="K25" s="23"/>
    </row>
    <row r="26" spans="1:11" ht="38.25" customHeight="1">
      <c r="A26" s="24">
        <v>11</v>
      </c>
      <c r="B26" s="61"/>
      <c r="C26" s="62"/>
      <c r="D26" s="62"/>
      <c r="E26" s="73" t="str">
        <f>IFERROR(ROUNDDOWN(F26/J6,2),"")</f>
        <v/>
      </c>
      <c r="F26" s="79"/>
      <c r="G26" s="65" t="s">
        <v>49</v>
      </c>
      <c r="H26" s="59"/>
      <c r="I26" s="61"/>
      <c r="J26" s="60" t="s">
        <v>50</v>
      </c>
      <c r="K26" s="23"/>
    </row>
    <row r="27" spans="1:11" ht="38.25" customHeight="1">
      <c r="A27" s="24">
        <v>12</v>
      </c>
      <c r="B27" s="61"/>
      <c r="C27" s="62"/>
      <c r="D27" s="62"/>
      <c r="E27" s="73" t="str">
        <f>IFERROR(ROUNDDOWN(F27/J6,2),"")</f>
        <v/>
      </c>
      <c r="F27" s="79"/>
      <c r="G27" s="65" t="s">
        <v>49</v>
      </c>
      <c r="H27" s="59"/>
      <c r="I27" s="61"/>
      <c r="J27" s="60" t="s">
        <v>50</v>
      </c>
      <c r="K27" s="23"/>
    </row>
    <row r="28" spans="1:11" ht="38.25" customHeight="1">
      <c r="A28" s="24">
        <v>13</v>
      </c>
      <c r="B28" s="61"/>
      <c r="C28" s="62"/>
      <c r="D28" s="62"/>
      <c r="E28" s="73" t="str">
        <f>IFERROR(ROUNDDOWN(F28/J6,2),"")</f>
        <v/>
      </c>
      <c r="F28" s="79"/>
      <c r="G28" s="65" t="s">
        <v>49</v>
      </c>
      <c r="H28" s="59"/>
      <c r="I28" s="61"/>
      <c r="J28" s="60" t="s">
        <v>50</v>
      </c>
      <c r="K28" s="23"/>
    </row>
    <row r="29" spans="1:11" ht="38.25" customHeight="1">
      <c r="A29" s="24">
        <v>14</v>
      </c>
      <c r="B29" s="61"/>
      <c r="C29" s="62"/>
      <c r="D29" s="62"/>
      <c r="E29" s="73" t="str">
        <f>IFERROR(ROUNDDOWN(F29/J6,2),"")</f>
        <v/>
      </c>
      <c r="F29" s="79"/>
      <c r="G29" s="65" t="s">
        <v>49</v>
      </c>
      <c r="H29" s="59"/>
      <c r="I29" s="61"/>
      <c r="J29" s="60" t="s">
        <v>50</v>
      </c>
      <c r="K29" s="23"/>
    </row>
    <row r="30" spans="1:11" ht="38.25" customHeight="1">
      <c r="A30" s="24">
        <v>15</v>
      </c>
      <c r="B30" s="61"/>
      <c r="C30" s="62"/>
      <c r="D30" s="62"/>
      <c r="E30" s="73" t="str">
        <f>IFERROR(ROUNDDOWN(F30/J6,2),"")</f>
        <v/>
      </c>
      <c r="F30" s="79"/>
      <c r="G30" s="65" t="s">
        <v>49</v>
      </c>
      <c r="H30" s="59"/>
      <c r="I30" s="61"/>
      <c r="J30" s="60" t="s">
        <v>50</v>
      </c>
      <c r="K30" s="23"/>
    </row>
    <row r="31" spans="1:11" ht="38.25" customHeight="1">
      <c r="A31" s="24">
        <v>16</v>
      </c>
      <c r="B31" s="61"/>
      <c r="C31" s="62"/>
      <c r="D31" s="62"/>
      <c r="E31" s="73" t="str">
        <f>IFERROR(ROUNDDOWN(F31/J6,2),"")</f>
        <v/>
      </c>
      <c r="F31" s="79"/>
      <c r="G31" s="65" t="s">
        <v>49</v>
      </c>
      <c r="H31" s="59"/>
      <c r="I31" s="61"/>
      <c r="J31" s="60" t="s">
        <v>50</v>
      </c>
      <c r="K31" s="23"/>
    </row>
    <row r="32" spans="1:11" ht="38.25" customHeight="1">
      <c r="A32" s="24">
        <v>17</v>
      </c>
      <c r="B32" s="61"/>
      <c r="C32" s="62"/>
      <c r="D32" s="62"/>
      <c r="E32" s="73" t="str">
        <f>IFERROR(ROUNDDOWN(F32/J6,2),"")</f>
        <v/>
      </c>
      <c r="F32" s="79"/>
      <c r="G32" s="65" t="s">
        <v>49</v>
      </c>
      <c r="H32" s="59"/>
      <c r="I32" s="61"/>
      <c r="J32" s="60" t="s">
        <v>50</v>
      </c>
      <c r="K32" s="23"/>
    </row>
    <row r="33" spans="1:11" ht="38.25" customHeight="1">
      <c r="A33" s="24">
        <v>18</v>
      </c>
      <c r="B33" s="61"/>
      <c r="C33" s="62"/>
      <c r="D33" s="62"/>
      <c r="E33" s="73" t="str">
        <f>IFERROR(ROUNDDOWN(F33/J6,2),"")</f>
        <v/>
      </c>
      <c r="F33" s="79"/>
      <c r="G33" s="65" t="s">
        <v>49</v>
      </c>
      <c r="H33" s="59"/>
      <c r="I33" s="61"/>
      <c r="J33" s="60" t="s">
        <v>50</v>
      </c>
      <c r="K33" s="23"/>
    </row>
    <row r="34" spans="1:11" ht="38.25" customHeight="1">
      <c r="A34" s="24">
        <v>19</v>
      </c>
      <c r="B34" s="61"/>
      <c r="C34" s="62"/>
      <c r="D34" s="62"/>
      <c r="E34" s="73" t="str">
        <f>IFERROR(ROUNDDOWN(F34/J6,2),"")</f>
        <v/>
      </c>
      <c r="F34" s="79"/>
      <c r="G34" s="65" t="s">
        <v>49</v>
      </c>
      <c r="H34" s="59"/>
      <c r="I34" s="61"/>
      <c r="J34" s="60" t="s">
        <v>50</v>
      </c>
      <c r="K34" s="23"/>
    </row>
    <row r="35" spans="1:11" ht="38.25" customHeight="1">
      <c r="A35" s="24">
        <v>20</v>
      </c>
      <c r="B35" s="61"/>
      <c r="C35" s="62"/>
      <c r="D35" s="62"/>
      <c r="E35" s="73" t="str">
        <f>IFERROR(ROUNDDOWN(F35/J6,2),"")</f>
        <v/>
      </c>
      <c r="F35" s="79"/>
      <c r="G35" s="65" t="s">
        <v>49</v>
      </c>
      <c r="H35" s="59"/>
      <c r="I35" s="61"/>
      <c r="J35" s="60" t="s">
        <v>50</v>
      </c>
      <c r="K35" s="23"/>
    </row>
    <row r="36" spans="1:11" ht="38.25" customHeight="1">
      <c r="A36" s="24">
        <v>21</v>
      </c>
      <c r="B36" s="61"/>
      <c r="C36" s="62"/>
      <c r="D36" s="62"/>
      <c r="E36" s="73" t="str">
        <f>IFERROR(ROUNDDOWN(F36/J6,2),"")</f>
        <v/>
      </c>
      <c r="F36" s="79"/>
      <c r="G36" s="65" t="s">
        <v>49</v>
      </c>
      <c r="H36" s="59"/>
      <c r="I36" s="61"/>
      <c r="J36" s="60" t="s">
        <v>50</v>
      </c>
      <c r="K36" s="23"/>
    </row>
    <row r="37" spans="1:11" ht="38.25" customHeight="1">
      <c r="A37" s="24">
        <v>22</v>
      </c>
      <c r="B37" s="61"/>
      <c r="C37" s="62"/>
      <c r="D37" s="62"/>
      <c r="E37" s="73" t="str">
        <f>IFERROR(ROUNDDOWN(F37/J6,2),"")</f>
        <v/>
      </c>
      <c r="F37" s="79"/>
      <c r="G37" s="65" t="s">
        <v>49</v>
      </c>
      <c r="H37" s="59"/>
      <c r="I37" s="61"/>
      <c r="J37" s="60" t="s">
        <v>50</v>
      </c>
      <c r="K37" s="23"/>
    </row>
    <row r="38" spans="1:11" ht="38.25" customHeight="1">
      <c r="A38" s="24">
        <v>23</v>
      </c>
      <c r="B38" s="61"/>
      <c r="C38" s="62"/>
      <c r="D38" s="62"/>
      <c r="E38" s="73" t="str">
        <f>IFERROR(ROUNDDOWN(F38/J6,2),"")</f>
        <v/>
      </c>
      <c r="F38" s="79"/>
      <c r="G38" s="65" t="s">
        <v>49</v>
      </c>
      <c r="H38" s="59"/>
      <c r="I38" s="61"/>
      <c r="J38" s="60" t="s">
        <v>50</v>
      </c>
      <c r="K38" s="23"/>
    </row>
    <row r="39" spans="1:11" ht="38.25" customHeight="1">
      <c r="A39" s="24">
        <v>24</v>
      </c>
      <c r="B39" s="61"/>
      <c r="C39" s="62"/>
      <c r="D39" s="62"/>
      <c r="E39" s="73" t="str">
        <f>IFERROR(ROUNDDOWN(F39/J6,2),"")</f>
        <v/>
      </c>
      <c r="F39" s="79"/>
      <c r="G39" s="65" t="s">
        <v>49</v>
      </c>
      <c r="H39" s="59"/>
      <c r="I39" s="61"/>
      <c r="J39" s="60" t="s">
        <v>50</v>
      </c>
      <c r="K39" s="23"/>
    </row>
    <row r="40" spans="1:11" ht="38.25" customHeight="1">
      <c r="A40" s="24">
        <v>25</v>
      </c>
      <c r="B40" s="61"/>
      <c r="C40" s="62"/>
      <c r="D40" s="62"/>
      <c r="E40" s="73" t="str">
        <f>IFERROR(ROUNDDOWN(F40/J6,2),"")</f>
        <v/>
      </c>
      <c r="F40" s="79"/>
      <c r="G40" s="65" t="s">
        <v>49</v>
      </c>
      <c r="H40" s="59"/>
      <c r="I40" s="61"/>
      <c r="J40" s="60" t="s">
        <v>50</v>
      </c>
      <c r="K40" s="23"/>
    </row>
    <row r="41" spans="1:11" ht="38.25" customHeight="1">
      <c r="A41" s="24">
        <v>26</v>
      </c>
      <c r="B41" s="61"/>
      <c r="C41" s="62"/>
      <c r="D41" s="62"/>
      <c r="E41" s="73" t="str">
        <f>IFERROR(ROUNDDOWN(F41/J6,2),"")</f>
        <v/>
      </c>
      <c r="F41" s="79"/>
      <c r="G41" s="65" t="s">
        <v>49</v>
      </c>
      <c r="H41" s="59"/>
      <c r="I41" s="61"/>
      <c r="J41" s="60" t="s">
        <v>50</v>
      </c>
      <c r="K41" s="23"/>
    </row>
    <row r="42" spans="1:11" ht="38.25" customHeight="1">
      <c r="A42" s="24">
        <v>27</v>
      </c>
      <c r="B42" s="61"/>
      <c r="C42" s="62"/>
      <c r="D42" s="62"/>
      <c r="E42" s="73" t="str">
        <f>IFERROR(ROUNDDOWN(F42/J6,2),"")</f>
        <v/>
      </c>
      <c r="F42" s="79"/>
      <c r="G42" s="65" t="s">
        <v>49</v>
      </c>
      <c r="H42" s="59"/>
      <c r="I42" s="61"/>
      <c r="J42" s="60" t="s">
        <v>50</v>
      </c>
      <c r="K42" s="23"/>
    </row>
    <row r="43" spans="1:11" ht="38.25" customHeight="1">
      <c r="A43" s="24">
        <v>28</v>
      </c>
      <c r="B43" s="61"/>
      <c r="C43" s="62"/>
      <c r="D43" s="62"/>
      <c r="E43" s="73" t="str">
        <f>IFERROR(ROUNDDOWN(F43/J6,2),"")</f>
        <v/>
      </c>
      <c r="F43" s="79"/>
      <c r="G43" s="65" t="s">
        <v>49</v>
      </c>
      <c r="H43" s="59"/>
      <c r="I43" s="61"/>
      <c r="J43" s="60" t="s">
        <v>50</v>
      </c>
      <c r="K43" s="23"/>
    </row>
    <row r="44" spans="1:11" ht="38.25" customHeight="1">
      <c r="A44" s="24">
        <v>29</v>
      </c>
      <c r="B44" s="61"/>
      <c r="C44" s="62"/>
      <c r="D44" s="62"/>
      <c r="E44" s="73" t="str">
        <f>IFERROR(ROUNDDOWN(F44/J6,2),"")</f>
        <v/>
      </c>
      <c r="F44" s="79"/>
      <c r="G44" s="65" t="s">
        <v>49</v>
      </c>
      <c r="H44" s="59"/>
      <c r="I44" s="61"/>
      <c r="J44" s="60" t="s">
        <v>50</v>
      </c>
      <c r="K44" s="23"/>
    </row>
    <row r="45" spans="1:11" ht="38.25" customHeight="1" thickBot="1">
      <c r="A45" s="24">
        <v>30</v>
      </c>
      <c r="B45" s="63"/>
      <c r="C45" s="64"/>
      <c r="D45" s="64"/>
      <c r="E45" s="74" t="str">
        <f>IFERROR(ROUNDDOWN(F45/J6,2),"")</f>
        <v/>
      </c>
      <c r="F45" s="80"/>
      <c r="G45" s="65" t="s">
        <v>49</v>
      </c>
      <c r="H45" s="59"/>
      <c r="I45" s="61"/>
      <c r="J45" s="60" t="s">
        <v>50</v>
      </c>
      <c r="K45" s="23"/>
    </row>
    <row r="46" spans="1:11" ht="48.75" customHeight="1" thickBot="1">
      <c r="A46" s="23"/>
      <c r="B46" s="99" t="s">
        <v>19</v>
      </c>
      <c r="C46" s="100"/>
      <c r="D46" s="36" t="s">
        <v>18</v>
      </c>
      <c r="E46" s="75" t="str">
        <f t="array" ref="E46">IFERROR(SUM(ROUND(E16:E45,2)),"")</f>
        <v/>
      </c>
      <c r="F46" s="76">
        <f>SUM(F16:F45)</f>
        <v>0</v>
      </c>
      <c r="G46" s="50"/>
      <c r="H46" s="49"/>
      <c r="I46" s="49"/>
      <c r="J46" s="49"/>
      <c r="K46" s="23"/>
    </row>
    <row r="47" spans="1:11" ht="25.5" customHeight="1">
      <c r="A47" s="23"/>
      <c r="B47" s="101"/>
      <c r="C47" s="101"/>
      <c r="D47" s="25"/>
      <c r="E47" s="28" t="s">
        <v>40</v>
      </c>
      <c r="F47" s="29" t="s">
        <v>41</v>
      </c>
      <c r="G47" s="21"/>
      <c r="H47" s="21"/>
      <c r="I47" s="21"/>
      <c r="J47" s="21"/>
      <c r="K47" s="23"/>
    </row>
    <row r="48" spans="1:11" ht="26.25" customHeight="1">
      <c r="A48" s="68" t="s">
        <v>15</v>
      </c>
      <c r="B48" s="69"/>
      <c r="C48" s="70"/>
      <c r="D48" s="21"/>
      <c r="E48" s="77" t="str">
        <f>IFERROR(F46/J6-E46,"")</f>
        <v/>
      </c>
      <c r="F48" s="21"/>
      <c r="G48" s="31"/>
      <c r="H48" s="31"/>
      <c r="I48" s="21"/>
      <c r="J48" s="21"/>
      <c r="K48" s="23"/>
    </row>
    <row r="49" spans="1:11" ht="12.75" customHeight="1" thickBot="1">
      <c r="A49" s="23"/>
      <c r="B49" s="25"/>
      <c r="C49" s="21"/>
      <c r="D49" s="21"/>
      <c r="E49" s="22"/>
      <c r="F49" s="21"/>
      <c r="G49" s="31"/>
      <c r="H49" s="31"/>
      <c r="I49" s="21"/>
      <c r="J49" s="21"/>
      <c r="K49" s="23"/>
    </row>
    <row r="50" spans="1:11" ht="48.75" customHeight="1" thickBot="1">
      <c r="A50" s="23"/>
      <c r="B50" s="102" t="s">
        <v>20</v>
      </c>
      <c r="C50" s="103"/>
      <c r="D50" s="26" t="s">
        <v>21</v>
      </c>
      <c r="E50" s="81" t="str">
        <f>IFERROR(F50/J6+E48,"")</f>
        <v/>
      </c>
      <c r="F50" s="71"/>
      <c r="G50" s="31"/>
      <c r="H50" s="110" t="s">
        <v>45</v>
      </c>
      <c r="I50" s="111"/>
      <c r="J50" s="66"/>
      <c r="K50" s="23"/>
    </row>
    <row r="51" spans="1:11" ht="29.1" customHeight="1" thickBot="1">
      <c r="A51" s="23"/>
      <c r="B51" s="21"/>
      <c r="C51" s="25"/>
      <c r="D51" s="27"/>
      <c r="E51" s="28" t="s">
        <v>38</v>
      </c>
      <c r="F51" s="29" t="s">
        <v>39</v>
      </c>
      <c r="G51" s="21"/>
      <c r="H51" s="21"/>
      <c r="I51" s="21"/>
      <c r="J51" s="21"/>
      <c r="K51" s="23"/>
    </row>
    <row r="52" spans="1:11" ht="24" customHeight="1">
      <c r="A52" s="23"/>
      <c r="B52" s="104" t="s">
        <v>17</v>
      </c>
      <c r="C52" s="105"/>
      <c r="D52" s="108" t="s">
        <v>3</v>
      </c>
      <c r="E52" s="82" t="s">
        <v>49</v>
      </c>
      <c r="F52" s="84" t="s">
        <v>50</v>
      </c>
      <c r="G52" s="21"/>
      <c r="H52" s="21"/>
      <c r="I52" s="21"/>
      <c r="J52" s="21"/>
      <c r="K52" s="23"/>
    </row>
    <row r="53" spans="1:11" ht="24" customHeight="1" thickBot="1">
      <c r="A53" s="23"/>
      <c r="B53" s="106"/>
      <c r="C53" s="107"/>
      <c r="D53" s="109"/>
      <c r="E53" s="83"/>
      <c r="F53" s="85"/>
      <c r="G53" s="21"/>
      <c r="H53" s="21"/>
      <c r="I53" s="21"/>
      <c r="J53" s="21"/>
      <c r="K53" s="23"/>
    </row>
    <row r="54" spans="1:11" ht="26.25" thickBot="1">
      <c r="A54" s="23"/>
      <c r="B54" s="21"/>
      <c r="C54" s="21"/>
      <c r="D54" s="21"/>
      <c r="G54" s="21"/>
      <c r="H54" s="21"/>
      <c r="I54" s="21"/>
      <c r="J54" s="21"/>
      <c r="K54" s="23"/>
    </row>
    <row r="55" spans="1:11" ht="48.75" customHeight="1" thickBot="1">
      <c r="A55" s="23"/>
      <c r="B55" s="97" t="s">
        <v>42</v>
      </c>
      <c r="C55" s="98"/>
      <c r="D55" s="37" t="s">
        <v>22</v>
      </c>
      <c r="E55" s="78" t="str">
        <f>IFERROR(ROUND(F55/J6,2),"")</f>
        <v/>
      </c>
      <c r="F55" s="76">
        <f>F46+F50</f>
        <v>0</v>
      </c>
      <c r="G55" s="21"/>
      <c r="H55" s="23"/>
    </row>
    <row r="56" spans="1:11" ht="25.5">
      <c r="A56" s="23"/>
      <c r="B56" s="21"/>
      <c r="C56" s="21"/>
      <c r="D56" s="21"/>
      <c r="E56" s="22" t="s">
        <v>36</v>
      </c>
      <c r="F56" s="21" t="s">
        <v>37</v>
      </c>
      <c r="G56" s="21"/>
      <c r="H56" s="21"/>
      <c r="I56" s="21"/>
      <c r="J56" s="21"/>
      <c r="K56" s="23"/>
    </row>
    <row r="57" spans="1:11" ht="25.5">
      <c r="A57" s="23"/>
      <c r="B57" s="21"/>
      <c r="C57" s="21"/>
      <c r="D57" s="21"/>
      <c r="E57" s="22"/>
      <c r="F57" s="21"/>
      <c r="G57" s="21"/>
      <c r="H57" s="21"/>
      <c r="I57" s="21"/>
      <c r="J57" s="21"/>
      <c r="K57" s="23"/>
    </row>
    <row r="58" spans="1:11" ht="26.25" thickBot="1">
      <c r="A58" s="23"/>
      <c r="B58" s="21"/>
      <c r="C58" s="21"/>
      <c r="D58" s="21"/>
      <c r="E58" s="22"/>
      <c r="F58" s="21" t="s">
        <v>23</v>
      </c>
      <c r="G58" s="21"/>
      <c r="H58" s="21"/>
      <c r="I58" s="21"/>
      <c r="J58" s="21"/>
      <c r="K58" s="23"/>
    </row>
    <row r="59" spans="1:11" ht="18" customHeight="1">
      <c r="A59" s="23"/>
      <c r="B59" s="21"/>
      <c r="C59" s="21"/>
      <c r="D59" s="21"/>
      <c r="E59" s="22"/>
      <c r="F59" s="86"/>
      <c r="G59" s="87"/>
      <c r="H59" s="87"/>
      <c r="I59" s="87"/>
      <c r="J59" s="88"/>
      <c r="K59" s="23"/>
    </row>
    <row r="60" spans="1:11" ht="18" customHeight="1">
      <c r="A60" s="23"/>
      <c r="B60" s="21"/>
      <c r="C60" s="21"/>
      <c r="D60" s="21"/>
      <c r="E60" s="22"/>
      <c r="F60" s="89"/>
      <c r="G60" s="90"/>
      <c r="H60" s="90"/>
      <c r="I60" s="90"/>
      <c r="J60" s="91"/>
      <c r="K60" s="23"/>
    </row>
    <row r="61" spans="1:11" ht="18" customHeight="1">
      <c r="A61" s="23"/>
      <c r="B61" s="21"/>
      <c r="C61" s="21"/>
      <c r="D61" s="21"/>
      <c r="E61" s="22"/>
      <c r="F61" s="89"/>
      <c r="G61" s="90"/>
      <c r="H61" s="90"/>
      <c r="I61" s="90"/>
      <c r="J61" s="91"/>
      <c r="K61" s="23"/>
    </row>
    <row r="62" spans="1:11" ht="18" customHeight="1" thickBot="1">
      <c r="A62" s="23"/>
      <c r="B62" s="21"/>
      <c r="C62" s="21"/>
      <c r="D62" s="21"/>
      <c r="E62" s="22"/>
      <c r="F62" s="92"/>
      <c r="G62" s="93"/>
      <c r="H62" s="93"/>
      <c r="I62" s="93"/>
      <c r="J62" s="94"/>
      <c r="K62" s="23"/>
    </row>
  </sheetData>
  <sheetProtection algorithmName="SHA-512" hashValue="jQWc00QKcWRfsF+7lpb+uXXwJNdKWfxc+gCRYOQrcXBqvgjK2Gpfg3pP0KKEXwx2x0l0rJtG8Jd/gOydc2fCIQ==" saltValue="qB428jQ5evNAkaVMyqEFIA==" spinCount="100000" sheet="1" formatRows="0" insertRows="0"/>
  <mergeCells count="16">
    <mergeCell ref="E2:F2"/>
    <mergeCell ref="C4:E4"/>
    <mergeCell ref="G9:G11"/>
    <mergeCell ref="H9:H11"/>
    <mergeCell ref="I9:I11"/>
    <mergeCell ref="E52:E53"/>
    <mergeCell ref="F52:F53"/>
    <mergeCell ref="F59:J62"/>
    <mergeCell ref="C14:D14"/>
    <mergeCell ref="B55:C55"/>
    <mergeCell ref="B46:C46"/>
    <mergeCell ref="B47:C47"/>
    <mergeCell ref="B50:C50"/>
    <mergeCell ref="B52:C53"/>
    <mergeCell ref="D52:D53"/>
    <mergeCell ref="H50:I50"/>
  </mergeCells>
  <phoneticPr fontId="9"/>
  <dataValidations count="5">
    <dataValidation type="list" allowBlank="1" showInputMessage="1" showErrorMessage="1" sqref="E52 G16:G45" xr:uid="{00000000-0002-0000-0100-000000000000}">
      <formula1>"災害指定（D）, 奉仕に力を資金（E）"</formula1>
    </dataValidation>
    <dataValidation type="list" allowBlank="1" showInputMessage="1" showErrorMessage="1" sqref="H16:H45" xr:uid="{00000000-0002-0000-0100-000001000000}">
      <formula1>"あり（Y),なし（N)"</formula1>
    </dataValidation>
    <dataValidation type="list" allowBlank="1" showInputMessage="1" showErrorMessage="1" sqref="J50" xr:uid="{00000000-0002-0000-0100-000002000000}">
      <formula1>"クラブ楯Club Plaque, バナーパッチBanner Patch,  必要ありません No need of award,"</formula1>
    </dataValidation>
    <dataValidation type="whole" allowBlank="1" showInputMessage="1" showErrorMessage="1" errorTitle="入力エラー" error="半角の数字で入力して下さい。_x000a_" sqref="B16:B45" xr:uid="{C1FF535F-E64C-440F-BE21-07A50D343FAE}">
      <formula1>0</formula1>
      <formula2>99999999</formula2>
    </dataValidation>
    <dataValidation type="whole" allowBlank="1" showInputMessage="1" showErrorMessage="1" errorTitle="入力エラー" error="半角の数字で入力して下さい。_x000a_" sqref="G4" xr:uid="{789B0892-CD55-427A-A786-1BCFDF54CC5B}">
      <formula1>0</formula1>
      <formula2>999999999</formula2>
    </dataValidation>
  </dataValidations>
  <pageMargins left="0.70866141732283472" right="0.70866141732283472" top="0.78740157480314965" bottom="0.39" header="0.39370078740157483" footer="0.2"/>
  <pageSetup paperSize="9" scale="37" fitToHeight="0" orientation="portrait" r:id="rId1"/>
  <headerFooter alignWithMargins="0">
    <oddHeader>&amp;L&amp;"-,太字"&amp;22提出先：ライオンズクラブ国際協会OSEAL調整事務局
LCIF寄付受付担当　FAX:03-4540-6766　Eメール　lcifTokyo@lionsclubs.org
&amp;R&amp;"-,太字"&amp;26&amp;KFF0000CLUBS＆INDIVIDUALS</oddHead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能登豪雨災害支援指定クラブ寄付</vt:lpstr>
      <vt:lpstr>能登豪雨災害支援指定クラブ寄付!Print_Area</vt:lpstr>
    </vt:vector>
  </TitlesOfParts>
  <Company>Lions Clubs International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Snow, Lora</dc:creator>
  <cp:lastModifiedBy>lions</cp:lastModifiedBy>
  <cp:lastPrinted>2024-07-22T09:08:12Z</cp:lastPrinted>
  <dcterms:created xsi:type="dcterms:W3CDTF">2020-02-06T17:24:42Z</dcterms:created>
  <dcterms:modified xsi:type="dcterms:W3CDTF">2024-11-12T05:15:50Z</dcterms:modified>
</cp:coreProperties>
</file>