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Lioserver\委員会\ＬＣＩＦ委員会\2025-26 (岡田C)\協力依頼\"/>
    </mc:Choice>
  </mc:AlternateContent>
  <xr:revisionPtr revIDLastSave="0" documentId="13_ncr:1_{F2581A6B-8FDA-4985-9B80-103A6BB95FC6}" xr6:coauthVersionLast="47" xr6:coauthVersionMax="47" xr10:uidLastSave="{00000000-0000-0000-0000-000000000000}"/>
  <bookViews>
    <workbookView xWindow="390" yWindow="390" windowWidth="16935" windowHeight="15015" tabRatio="856" xr2:uid="{00000000-000D-0000-FFFF-FFFF00000000}"/>
  </bookViews>
  <sheets>
    <sheet name="記入例）クラブ使用書式" sheetId="8" r:id="rId1"/>
    <sheet name="記入例）複合・地区使用書式" sheetId="9" r:id="rId2"/>
    <sheet name="（必ずご確認ください）記入上の注意" sheetId="2" r:id="rId3"/>
  </sheets>
  <definedNames>
    <definedName name="_xlnm.Print_Area" localSheetId="2">'（必ずご確認ください）記入上の注意'!$A$1:$J$21</definedName>
    <definedName name="_xlnm.Print_Area" localSheetId="0">'記入例）クラブ使用書式'!$A$1:$K$52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9" l="1"/>
  <c r="E39" i="9" s="1"/>
  <c r="F17" i="9"/>
  <c r="F16" i="9"/>
  <c r="F36" i="9" s="1"/>
  <c r="F39" i="9" s="1"/>
  <c r="F20" i="8"/>
  <c r="F19" i="8"/>
  <c r="F18" i="8"/>
  <c r="F17" i="8"/>
  <c r="F16" i="8"/>
  <c r="F36" i="8" l="1"/>
  <c r="F45" i="8" s="1"/>
  <c r="E45" i="8" s="1"/>
  <c r="E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lions</author>
    <author>Merz, Yoshiko</author>
  </authors>
  <commentList>
    <comment ref="J6" authorId="0" shapeId="0" xr:uid="{C4C272FA-5A8E-4C94-9BC2-48428BD173B7}">
      <text>
        <r>
          <rPr>
            <b/>
            <sz val="14"/>
            <color indexed="81"/>
            <rFont val="MS P ゴシック"/>
            <family val="3"/>
            <charset val="128"/>
          </rPr>
          <t>計算式を反映させるため、必ず送金月のライオンズレートを記入して下さい。</t>
        </r>
      </text>
    </comment>
    <comment ref="I14" authorId="0" shapeId="0" xr:uid="{A0AEFB0A-ED40-49FA-8042-4A1BF677FC14}">
      <text>
        <r>
          <rPr>
            <b/>
            <sz val="12"/>
            <color indexed="81"/>
            <rFont val="MS P ゴシック"/>
            <family val="3"/>
            <charset val="128"/>
          </rPr>
          <t>これまでの回数ではなく、今回の寄付を含めた回数をご記入下さい。</t>
        </r>
        <r>
          <rPr>
            <sz val="9"/>
            <color indexed="81"/>
            <rFont val="MS P ゴシック"/>
            <family val="3"/>
            <charset val="128"/>
          </rPr>
          <t xml:space="preserve">
</t>
        </r>
      </text>
    </comment>
    <comment ref="F20" authorId="0" shapeId="0" xr:uid="{05FA4A59-3BEA-45B8-907E-D235DA4BC218}">
      <text>
        <r>
          <rPr>
            <b/>
            <sz val="14"/>
            <color indexed="81"/>
            <rFont val="MS P ゴシック"/>
            <family val="3"/>
            <charset val="128"/>
          </rPr>
          <t>計算式を入れているので、米ドルの寄付額のみ記入
して下さい。</t>
        </r>
      </text>
    </comment>
    <comment ref="E36" authorId="1" shapeId="0" xr:uid="{2ABE0FFF-F2CB-4B09-969F-5E5B9546962B}">
      <text>
        <r>
          <rPr>
            <b/>
            <sz val="16"/>
            <color indexed="81"/>
            <rFont val="ＭＳ Ｐゴシック"/>
            <family val="3"/>
            <charset val="128"/>
          </rPr>
          <t>エクセル書式をそのまま使えば、合計は自動で計算されます。</t>
        </r>
        <r>
          <rPr>
            <sz val="14"/>
            <color indexed="81"/>
            <rFont val="Tahoma"/>
            <family val="2"/>
          </rPr>
          <t xml:space="preserve">
</t>
        </r>
      </text>
    </comment>
    <comment ref="F40" authorId="1" shapeId="0" xr:uid="{B5DD6855-6E3D-4F6B-A7F4-0BB02F12EDF9}">
      <text>
        <r>
          <rPr>
            <b/>
            <sz val="16"/>
            <color indexed="81"/>
            <rFont val="ＭＳ Ｐゴシック"/>
            <family val="3"/>
            <charset val="128"/>
          </rPr>
          <t>ライオンズレートで計算し、小数点が生じてしまった場合には、切り上げます。
【毎月初めにお送りするライオンズレ―ト換算表を必ず使用して下さい!!】
（例）
7月のライオンズレート換算表を使用して、
530,307円は$3,300.02となります。
差額$0.02は「クラブ寄付」欄に記入して下さい。
この場合（差額分）の日本円記入は不要です。</t>
        </r>
      </text>
    </comment>
    <comment ref="F42" authorId="1" shapeId="0" xr:uid="{ED35AC83-C832-4440-9FC8-6504B8F9BF50}">
      <text>
        <r>
          <rPr>
            <b/>
            <sz val="16"/>
            <color indexed="81"/>
            <rFont val="ＭＳ Ｐゴシック"/>
            <family val="3"/>
            <charset val="128"/>
          </rPr>
          <t>スタッフが翻訳しますので日本語で記載いただいて構いません。</t>
        </r>
        <r>
          <rPr>
            <sz val="16"/>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lions</author>
  </authors>
  <commentList>
    <comment ref="J6" authorId="0" shapeId="0" xr:uid="{AE8E9B95-B594-41F8-B95D-751E08082CAC}">
      <text>
        <r>
          <rPr>
            <sz val="9"/>
            <color indexed="81"/>
            <rFont val="MS P ゴシック"/>
            <family val="3"/>
            <charset val="128"/>
          </rPr>
          <t xml:space="preserve">
</t>
        </r>
        <r>
          <rPr>
            <b/>
            <sz val="14"/>
            <color indexed="81"/>
            <rFont val="MS P ゴシック"/>
            <family val="3"/>
            <charset val="128"/>
          </rPr>
          <t>計算式を反映させるため、必ず送金月のライオンズレートを記入して下さい。</t>
        </r>
      </text>
    </comment>
    <comment ref="F17" authorId="0" shapeId="0" xr:uid="{83ED4AB0-277B-4786-8237-4D0406DC641C}">
      <text>
        <r>
          <rPr>
            <b/>
            <sz val="14"/>
            <color indexed="81"/>
            <rFont val="MS P ゴシック"/>
            <family val="3"/>
            <charset val="128"/>
          </rPr>
          <t>計算式を入れているので、
米ドルの寄付額のみ記入
して下さい。</t>
        </r>
      </text>
    </comment>
  </commentList>
</comments>
</file>

<file path=xl/sharedStrings.xml><?xml version="1.0" encoding="utf-8"?>
<sst xmlns="http://schemas.openxmlformats.org/spreadsheetml/2006/main" count="140" uniqueCount="114">
  <si>
    <t xml:space="preserve">Member ID </t>
  </si>
  <si>
    <t>Member Name</t>
  </si>
  <si>
    <t>Donation Amount (USD)</t>
  </si>
  <si>
    <t>Fund Designation</t>
  </si>
  <si>
    <t>Lions Share Pin Requested Y/N</t>
  </si>
  <si>
    <t>Remarks</t>
  </si>
  <si>
    <t>会員番号</t>
  </si>
  <si>
    <t>氏名</t>
  </si>
  <si>
    <t>寄付額（米ドル）</t>
  </si>
  <si>
    <t>摘要</t>
  </si>
  <si>
    <t>サポーターピン希望あり/なし</t>
  </si>
  <si>
    <t>寄付タイプ</t>
  </si>
  <si>
    <t>TARO NAKAJIMA</t>
  </si>
  <si>
    <t>奉仕に力を資金（E）</t>
  </si>
  <si>
    <t>あり（Y)</t>
  </si>
  <si>
    <t>NANAKO YANO</t>
  </si>
  <si>
    <t>なし（N)</t>
  </si>
  <si>
    <t>No.</t>
  </si>
  <si>
    <t>TOKYO Lions Club</t>
  </si>
  <si>
    <t>「奉仕に力を」資金</t>
  </si>
  <si>
    <t>A. Individual Donation 個人寄付の報告</t>
  </si>
  <si>
    <t>B.Club Donation クラブ寄付の報告</t>
  </si>
  <si>
    <t>災害指定（D）</t>
  </si>
  <si>
    <t>info@marumarulc.jp</t>
  </si>
  <si>
    <t>漢字氏名</t>
  </si>
  <si>
    <t>中嶋　太郎</t>
  </si>
  <si>
    <t>矢野　菜々子</t>
  </si>
  <si>
    <t>MJF回数</t>
  </si>
  <si>
    <t>クラブ寄付
寄付タイプ</t>
  </si>
  <si>
    <t>(A)</t>
  </si>
  <si>
    <t>個人寄付合計　Individual Donation Total Amount</t>
  </si>
  <si>
    <t>クラブ寄付計 Club Donation Total Amount</t>
  </si>
  <si>
    <t>(B)</t>
  </si>
  <si>
    <t>(A)+(B)</t>
  </si>
  <si>
    <t>※事務局記入欄(OSEAL Office Staff ONLY)</t>
  </si>
  <si>
    <t>ローマ字で記入してください。</t>
  </si>
  <si>
    <t>田村</t>
  </si>
  <si>
    <t>LCIF Donation Report Form 寄付報告書式　</t>
  </si>
  <si>
    <t>MJF/PMJF level</t>
  </si>
  <si>
    <t>無指定で当財団が支援するすべての奉仕活動への寄付。</t>
  </si>
  <si>
    <t>銀行振込日　Deposit made on</t>
  </si>
  <si>
    <t>クラブ連絡先
Club contact</t>
  </si>
  <si>
    <t>クラブ用</t>
  </si>
  <si>
    <t>銀行振込額（円）</t>
  </si>
  <si>
    <t>Fund Desigantion E: Empowering Service Fund / D: Disaster Fund</t>
  </si>
  <si>
    <t>１．クラブがクラブ会員からの個人寄付を報告するとき、およびクラブ会計やクラブで集めた寄付を単独で報告する際には、クラブ用書式を使用してください。</t>
  </si>
  <si>
    <t>２．複数のクラブからの寄付や、地区のイベント等で集めた寄付を報告する際には、複合・地区用書式を使用してください。この場合、寄付は個人への記録にはなりませんのでご注意ください。</t>
  </si>
  <si>
    <t>３．必要に応じてエクセル表の列を増やして記入していただいて構いません。ただし、印刷の設定や、計算式の範囲の設定に注意してください。</t>
  </si>
  <si>
    <t>４．できるだけ、報告書1件に対して、1回の手続きで寄付を振り込むようにご注意ください。</t>
  </si>
  <si>
    <t>５．寄付は、クラブや地区のLCIF寄付用に指定された口座に送金するのが最も簡単ですが、国際協会の日本代表口座への振り込み、米国LCIF口座への海外送金、クレジットカードでの入金など、他の方法でも送金可能です。お気軽にお問い合わせください。</t>
  </si>
  <si>
    <t>６．日本円で寄付をされる場合には、必ず該当する月のライオンズレートで換算してお振込みください。ライオンズレートは下6桁まで必ず含めて計算してください。簡略化したい場合には、ご希望のドル額に対して不足が生じないように、必ず切り上げるようにしてください。また、複数名の寄付を一度に報告する場合には、各自の寄付額を円に換算してから、その金額を足した額を送金すると過不足が生じません。例えば、3名の1000ドル寄付を報告する場合には、「（1000ドルX3）Xライオンズレート＝日本円での振込額」とするよりも、「（1000ドルXライオンズレート）X3＝日本円での振込額」のほうが、正確な額になります。</t>
  </si>
  <si>
    <t>８．災害指定を選ばれた場合で、特定の大災害を指定して寄付をするときには、その災害名を「摘要欄」に簡潔に記入ください。正しく下の提出先にEメールしていただければ、日本語での記入で構いません。特定の災害ではなく、災害全般を指定して寄付をすることも可能です。災害指定で、摘要欄に記入がない場合には、災害全般指定であるものとして受け付けますのでご了承ください。</t>
  </si>
  <si>
    <t>９．報告書の提出と、寄付の振り込みは出来る限り同日に行うようにご協力ください。また、月をまたいでしまいますと、ライオンズレートの変動その他で寄付が正しく受け付けられないことがありますので特にご注意ください。</t>
  </si>
  <si>
    <t>10.　寄付のご報告をいただきましたら、報告書の内容と、銀行への寄付金の着金を確認し、必要な翻訳を行ったうえでLCIF寄付者サービス課に送り、そこで受付が行われます。確認させていただきたいことがあった場合の連絡先として、お名前とEメールアドレスまたは電話番号を必ずご記入ください。いただいた情報をこの目的以外に使用することはございません。</t>
  </si>
  <si>
    <t>LCIF寄付報告書ご記入上の注意</t>
  </si>
  <si>
    <t>LCIFへのご理解・ご協力に心から感謝申し上げます。</t>
  </si>
  <si>
    <t>災害救援のために行う寄付</t>
  </si>
  <si>
    <t>振込専用口座　
Deposit made to</t>
    <rPh sb="0" eb="2">
      <t>フリコミ</t>
    </rPh>
    <rPh sb="2" eb="4">
      <t>センヨウ</t>
    </rPh>
    <rPh sb="4" eb="6">
      <t>コウザ</t>
    </rPh>
    <phoneticPr fontId="14"/>
  </si>
  <si>
    <t>クラブ名
Club Name</t>
  </si>
  <si>
    <t>クラブ番号
Club ID</t>
  </si>
  <si>
    <t>地区名（District)</t>
  </si>
  <si>
    <t>振込合計金額ドル</t>
  </si>
  <si>
    <t>振込合計金額　円</t>
  </si>
  <si>
    <t>クラブ寄付金額ドル</t>
  </si>
  <si>
    <t>クラブ寄付金額　円</t>
  </si>
  <si>
    <t>個人寄付計　ドル</t>
  </si>
  <si>
    <t>個人寄付計　円</t>
  </si>
  <si>
    <t xml:space="preserve">振込合計金額 Total Deposit  </t>
  </si>
  <si>
    <t xml:space="preserve">３３０－A </t>
  </si>
  <si>
    <t>２３０２３０</t>
  </si>
  <si>
    <t>７．寄付のタイプは、エクセルの該当欄をクリックするとドロップボックス(下方向の▼）が表示されます。寄付タイプの指定がない寄付は、記録をすることができませんので、必ず、寄付のタイプがどちらか選んでください。</t>
  </si>
  <si>
    <r>
      <t xml:space="preserve">
</t>
    </r>
    <r>
      <rPr>
        <b/>
        <u/>
        <sz val="10"/>
        <color theme="1"/>
        <rFont val="游ゴシック"/>
        <family val="2"/>
        <scheme val="minor"/>
      </rPr>
      <t>ライオンズクラブ国際協会OSEAL調整事務局内LCIF日本事務局</t>
    </r>
    <r>
      <rPr>
        <b/>
        <sz val="10"/>
        <color theme="1"/>
        <rFont val="游ゴシック"/>
        <family val="2"/>
        <scheme val="minor"/>
      </rPr>
      <t xml:space="preserve">
担当：塚田　加奈子・箕輪　絹子
Eメールアドレス　</t>
    </r>
    <r>
      <rPr>
        <b/>
        <sz val="12"/>
        <color theme="1"/>
        <rFont val="游ゴシック"/>
        <family val="2"/>
        <scheme val="minor"/>
      </rPr>
      <t>LCIFTokyo@lionsclubs.org</t>
    </r>
    <r>
      <rPr>
        <b/>
        <sz val="10"/>
        <color theme="1"/>
        <rFont val="游ゴシック"/>
        <family val="2"/>
        <scheme val="minor"/>
      </rPr>
      <t xml:space="preserve"> （大文字小文字どちらでも可）
</t>
    </r>
    <r>
      <rPr>
        <b/>
        <sz val="14"/>
        <color theme="1"/>
        <rFont val="游ゴシック"/>
        <family val="2"/>
        <scheme val="minor"/>
      </rPr>
      <t>電話</t>
    </r>
    <r>
      <rPr>
        <b/>
        <sz val="10"/>
        <color theme="1"/>
        <rFont val="游ゴシック"/>
        <family val="2"/>
        <scheme val="minor"/>
      </rPr>
      <t xml:space="preserve"> </t>
    </r>
    <r>
      <rPr>
        <b/>
        <sz val="16"/>
        <color theme="1"/>
        <rFont val="游ゴシック"/>
        <family val="2"/>
        <scheme val="minor"/>
      </rPr>
      <t>03-4589-4990</t>
    </r>
    <r>
      <rPr>
        <b/>
        <sz val="10"/>
        <color theme="1"/>
        <rFont val="游ゴシック"/>
        <family val="2"/>
        <scheme val="minor"/>
      </rPr>
      <t xml:space="preserve">
</t>
    </r>
    <r>
      <rPr>
        <b/>
        <sz val="16"/>
        <color theme="1"/>
        <rFont val="游ゴシック"/>
        <family val="2"/>
        <scheme val="minor"/>
      </rPr>
      <t xml:space="preserve">FAX 03-4540-6766 </t>
    </r>
  </si>
  <si>
    <t>LCIF寄付報告書の提出およびLCIF寄付報告に関するお問い合わせはこちらにお願いいたします。
（平日午前9時から午後5時まで）</t>
  </si>
  <si>
    <t>奉仕に力を寄付で＄1,000.00以上
寄付の場合、アワードを選択</t>
    <rPh sb="20" eb="22">
      <t>キフ</t>
    </rPh>
    <phoneticPr fontId="14"/>
  </si>
  <si>
    <t>大阪　二郎</t>
    <rPh sb="0" eb="2">
      <t>オオサカ</t>
    </rPh>
    <rPh sb="3" eb="5">
      <t>ジロウ</t>
    </rPh>
    <phoneticPr fontId="14"/>
  </si>
  <si>
    <t>HANAKO OSAKA</t>
    <phoneticPr fontId="14"/>
  </si>
  <si>
    <t>JIRO OSAKA</t>
    <phoneticPr fontId="14"/>
  </si>
  <si>
    <t>大阪　花子</t>
    <rPh sb="0" eb="2">
      <t>オオサカ</t>
    </rPh>
    <rPh sb="3" eb="5">
      <t>ハナコ</t>
    </rPh>
    <phoneticPr fontId="14"/>
  </si>
  <si>
    <t>大阪　一郎</t>
    <rPh sb="0" eb="2">
      <t>オオサカ</t>
    </rPh>
    <rPh sb="3" eb="5">
      <t>イチロウ</t>
    </rPh>
    <phoneticPr fontId="14"/>
  </si>
  <si>
    <t>ICHIRO OSAKA</t>
    <phoneticPr fontId="14"/>
  </si>
  <si>
    <t>ライオンズレート　Lion Rate</t>
    <phoneticPr fontId="14"/>
  </si>
  <si>
    <t>累計$1,000達成</t>
    <rPh sb="0" eb="2">
      <t>ルイケイ</t>
    </rPh>
    <rPh sb="8" eb="10">
      <t>タッセイ</t>
    </rPh>
    <phoneticPr fontId="14"/>
  </si>
  <si>
    <t>MD/地区用</t>
  </si>
  <si>
    <t>地区名・複合地区名</t>
  </si>
  <si>
    <t>行事・イベント名
（該当する場合）</t>
  </si>
  <si>
    <t>330A地区合同ファンドレイジングACT</t>
  </si>
  <si>
    <t>MD&amp; D　Name</t>
  </si>
  <si>
    <t>Fund Designation: D stands for Disaster, E stands for Empowering Service Fund</t>
  </si>
  <si>
    <t>連絡先
Contact Info.</t>
  </si>
  <si>
    <t>山本</t>
  </si>
  <si>
    <t>03-1234-5678  
office@a.gr.jp</t>
    <phoneticPr fontId="14"/>
  </si>
  <si>
    <t>災害援助資金</t>
  </si>
  <si>
    <t>クラブ番号</t>
  </si>
  <si>
    <t>クラブ名</t>
  </si>
  <si>
    <t>振込額（日本円）</t>
  </si>
  <si>
    <t>アワード</t>
  </si>
  <si>
    <t xml:space="preserve">Clubs ID </t>
  </si>
  <si>
    <t>Club Name(ローマ字)</t>
  </si>
  <si>
    <t>remittance amount in JPY</t>
  </si>
  <si>
    <t>Recognition</t>
  </si>
  <si>
    <t>HIBIYA SAIWAI</t>
  </si>
  <si>
    <t>日比谷幸ライオンズクラブ</t>
  </si>
  <si>
    <t>TOKYO MIYAKO</t>
  </si>
  <si>
    <t>東京みやこライオンズクラブ</t>
  </si>
  <si>
    <t>合計　 Donation Total Amount</t>
  </si>
  <si>
    <t>振込合計金額　
Deposit Total Amount</t>
    <phoneticPr fontId="14"/>
  </si>
  <si>
    <t>アメリカドル</t>
  </si>
  <si>
    <t>日本円</t>
  </si>
  <si>
    <t>Both donations are for Japan July Heavy Rain Disaster.</t>
  </si>
  <si>
    <t>能登地震</t>
    <rPh sb="0" eb="4">
      <t>ノトジシン</t>
    </rPh>
    <phoneticPr fontId="14"/>
  </si>
  <si>
    <t>能登地震</t>
    <rPh sb="0" eb="4">
      <t>ノトジシン</t>
    </rPh>
    <phoneticPr fontId="14"/>
  </si>
  <si>
    <t>能登地震</t>
    <rPh sb="0" eb="4">
      <t>ノトジシン</t>
    </rPh>
    <phoneticPr fontId="14"/>
  </si>
  <si>
    <t>330-A</t>
    <phoneticPr fontId="14"/>
  </si>
  <si>
    <t>lcif2526006-6</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</si>
</sst>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76" formatCode="&quot;$&quot;#,##0.00_);\(&quot;$&quot;#,##0.00\)"/>
    <numFmt numFmtId="177" formatCode="_(* #,##0_);_(* \(#,##0\);_(* &quot;-&quot;_);_(@_)"/>
    <numFmt numFmtId="178" formatCode="_(&quot;$&quot;* #,##0.00_);_(&quot;$&quot;* \(#,##0.00\);_(&quot;$&quot;* &quot;-&quot;??_);_(@_)"/>
    <numFmt numFmtId="179" formatCode="m/d/yy;@"/>
    <numFmt numFmtId="180" formatCode="_ * #,##0.000000_ ;_ * \-#,##0.000000_ ;_ * &quot;-&quot;??????_ ;_ @_ "/>
  </numFmts>
  <fonts count="52">
    <font>
      <sz val="11"/>
      <color theme="1"/>
      <name val="游ゴシック"/>
      <family val="2"/>
      <scheme val="minor"/>
    </font>
    <font>
      <sz val="11"/>
      <color theme="1"/>
      <name val="游ゴシック"/>
      <family val="2"/>
      <scheme val="minor"/>
    </font>
    <font>
      <b/>
      <sz val="11"/>
      <color theme="1"/>
      <name val="游ゴシック"/>
      <family val="2"/>
      <scheme val="minor"/>
    </font>
    <font>
      <i/>
      <sz val="9"/>
      <color theme="1"/>
      <name val="游ゴシック"/>
      <family val="2"/>
      <scheme val="minor"/>
    </font>
    <font>
      <b/>
      <sz val="14"/>
      <color theme="8" tint="-0.249977111117893"/>
      <name val="Arial"/>
      <family val="2"/>
    </font>
    <font>
      <sz val="11"/>
      <color theme="8" tint="-0.249977111117893"/>
      <name val="游ゴシック"/>
      <family val="2"/>
      <scheme val="minor"/>
    </font>
    <font>
      <b/>
      <sz val="11"/>
      <name val="游ゴシック"/>
      <family val="2"/>
      <scheme val="minor"/>
    </font>
    <font>
      <b/>
      <sz val="10"/>
      <color theme="8" tint="-0.499984740745262"/>
      <name val="MS UI Gothic"/>
      <family val="2"/>
    </font>
    <font>
      <b/>
      <sz val="10"/>
      <color theme="8" tint="-0.499984740745262"/>
      <name val="游ゴシック"/>
      <family val="2"/>
      <scheme val="minor"/>
    </font>
    <font>
      <u/>
      <sz val="11"/>
      <color theme="10"/>
      <name val="游ゴシック"/>
      <family val="2"/>
      <scheme val="minor"/>
    </font>
    <font>
      <b/>
      <sz val="14"/>
      <color rgb="FFFF0000"/>
      <name val="游ゴシック"/>
      <family val="2"/>
      <scheme val="minor"/>
    </font>
    <font>
      <sz val="10"/>
      <color theme="1"/>
      <name val="游ゴシック"/>
      <family val="2"/>
      <scheme val="minor"/>
    </font>
    <font>
      <b/>
      <sz val="10"/>
      <color theme="1"/>
      <name val="游ゴシック"/>
      <family val="2"/>
      <scheme val="minor"/>
    </font>
    <font>
      <b/>
      <u/>
      <sz val="10"/>
      <color theme="1"/>
      <name val="游ゴシック"/>
      <family val="2"/>
      <scheme val="minor"/>
    </font>
    <font>
      <sz val="6"/>
      <name val="游ゴシック"/>
      <family val="3"/>
      <charset val="128"/>
      <scheme val="minor"/>
    </font>
    <font>
      <sz val="11"/>
      <name val="游ゴシック"/>
      <family val="2"/>
      <scheme val="minor"/>
    </font>
    <font>
      <sz val="14"/>
      <name val="游ゴシック"/>
      <family val="2"/>
      <scheme val="minor"/>
    </font>
    <font>
      <sz val="14"/>
      <color theme="1"/>
      <name val="游ゴシック"/>
      <family val="2"/>
      <scheme val="minor"/>
    </font>
    <font>
      <sz val="16"/>
      <color theme="1"/>
      <name val="游ゴシック"/>
      <family val="2"/>
      <scheme val="minor"/>
    </font>
    <font>
      <b/>
      <sz val="16"/>
      <color theme="8" tint="-0.499984740745262"/>
      <name val="MS UI Gothic"/>
      <family val="2"/>
    </font>
    <font>
      <b/>
      <sz val="16"/>
      <color theme="1"/>
      <name val="游ゴシック"/>
      <family val="2"/>
      <scheme val="minor"/>
    </font>
    <font>
      <b/>
      <sz val="16"/>
      <name val="游ゴシック"/>
      <family val="2"/>
      <scheme val="minor"/>
    </font>
    <font>
      <b/>
      <sz val="16"/>
      <color theme="8" tint="-0.499984740745262"/>
      <name val="游ゴシック"/>
      <family val="2"/>
      <scheme val="minor"/>
    </font>
    <font>
      <b/>
      <sz val="22"/>
      <color theme="8" tint="-0.249977111117893"/>
      <name val="Arial"/>
      <family val="2"/>
    </font>
    <font>
      <b/>
      <sz val="20"/>
      <color theme="0"/>
      <name val="游ゴシック"/>
      <family val="2"/>
      <scheme val="minor"/>
    </font>
    <font>
      <b/>
      <sz val="14"/>
      <color theme="1"/>
      <name val="游ゴシック"/>
      <family val="2"/>
      <scheme val="minor"/>
    </font>
    <font>
      <sz val="18"/>
      <color rgb="FFFF0000"/>
      <name val="游ゴシック"/>
      <family val="2"/>
      <scheme val="minor"/>
    </font>
    <font>
      <sz val="14"/>
      <color indexed="81"/>
      <name val="Tahoma"/>
      <family val="2"/>
    </font>
    <font>
      <sz val="16"/>
      <color indexed="81"/>
      <name val="Tahoma"/>
      <family val="2"/>
    </font>
    <font>
      <b/>
      <sz val="12"/>
      <color theme="1"/>
      <name val="游ゴシック"/>
      <family val="2"/>
      <scheme val="minor"/>
    </font>
    <font>
      <b/>
      <sz val="16"/>
      <color indexed="81"/>
      <name val="ＭＳ Ｐゴシック"/>
      <family val="3"/>
      <charset val="128"/>
    </font>
    <font>
      <b/>
      <sz val="20"/>
      <color rgb="FFFF0000"/>
      <name val="游ゴシック"/>
      <family val="2"/>
      <scheme val="minor"/>
    </font>
    <font>
      <b/>
      <sz val="20"/>
      <color rgb="FFFF0000"/>
      <name val="游ゴシック"/>
      <family val="3"/>
      <charset val="128"/>
      <scheme val="minor"/>
    </font>
    <font>
      <sz val="20"/>
      <name val="游ゴシック"/>
      <family val="3"/>
      <charset val="128"/>
      <scheme val="minor"/>
    </font>
    <font>
      <sz val="20"/>
      <color rgb="FFFF0000"/>
      <name val="游ゴシック"/>
      <family val="3"/>
      <charset val="128"/>
      <scheme val="minor"/>
    </font>
    <font>
      <u/>
      <sz val="20"/>
      <color rgb="FFFF0000"/>
      <name val="游ゴシック"/>
      <family val="3"/>
      <charset val="128"/>
      <scheme val="minor"/>
    </font>
    <font>
      <sz val="20"/>
      <name val="游ゴシック"/>
      <family val="2"/>
      <scheme val="minor"/>
    </font>
    <font>
      <b/>
      <sz val="14"/>
      <color indexed="81"/>
      <name val="MS P ゴシック"/>
      <family val="3"/>
      <charset val="128"/>
    </font>
    <font>
      <sz val="20"/>
      <color rgb="FFFF0000"/>
      <name val="游ゴシック"/>
      <family val="2"/>
      <scheme val="minor"/>
    </font>
    <font>
      <sz val="9"/>
      <color indexed="81"/>
      <name val="MS P ゴシック"/>
      <family val="3"/>
      <charset val="128"/>
    </font>
    <font>
      <b/>
      <sz val="12"/>
      <color indexed="81"/>
      <name val="MS P ゴシック"/>
      <family val="3"/>
      <charset val="128"/>
    </font>
    <font>
      <sz val="16"/>
      <color theme="1"/>
      <name val="游ゴシック"/>
      <family val="3"/>
      <charset val="128"/>
      <scheme val="minor"/>
    </font>
    <font>
      <b/>
      <sz val="18"/>
      <color theme="8" tint="-0.249977111117893"/>
      <name val="Arial"/>
      <family val="2"/>
    </font>
    <font>
      <b/>
      <sz val="14"/>
      <color theme="9" tint="-0.249977111117893"/>
      <name val="游ゴシック"/>
      <family val="2"/>
      <scheme val="minor"/>
    </font>
    <font>
      <sz val="14"/>
      <color rgb="FFFF0000"/>
      <name val="游ゴシック"/>
      <family val="2"/>
      <scheme val="minor"/>
    </font>
    <font>
      <b/>
      <sz val="14"/>
      <name val="游ゴシック"/>
      <family val="2"/>
      <scheme val="minor"/>
    </font>
    <font>
      <b/>
      <sz val="20"/>
      <name val="游ゴシック"/>
      <family val="3"/>
      <charset val="128"/>
      <scheme val="minor"/>
    </font>
    <font>
      <sz val="11"/>
      <color rgb="FFFF0000"/>
      <name val="游ゴシック"/>
      <family val="2"/>
      <scheme val="minor"/>
    </font>
    <font>
      <b/>
      <sz val="14"/>
      <color theme="8" tint="-0.499984740745262"/>
      <name val="MS UI Gothic"/>
      <family val="2"/>
    </font>
    <font>
      <b/>
      <u/>
      <sz val="20"/>
      <color rgb="FFFF0000"/>
      <name val="游ゴシック"/>
      <family val="3"/>
      <charset val="128"/>
      <scheme val="minor"/>
    </font>
    <font>
      <sz val="20"/>
      <color rgb="FFFF0000"/>
      <name val="Eras Demi ITC"/>
      <family val="2"/>
    </font>
    <font>
      <sz val="20"/>
      <color theme="1"/>
      <name val="游ゴシック"/>
      <family val="2"/>
      <scheme val="minor"/>
    </font>
  </fonts>
  <fills count="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8"/>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178" fontId="1" fillId="0" borderId="0" applyFont="0" applyFill="0" applyBorder="0" applyAlignment="0" applyProtection="0"/>
    <xf numFmtId="0" fontId="9" fillId="0" borderId="0" applyNumberFormat="0" applyFill="0" applyBorder="0" applyAlignment="0" applyProtection="0"/>
  </cellStyleXfs>
  <cellXfs count="250">
    <xf numFmtId="0" fontId="0" fillId="0" borderId="0" xfId="0"/>
    <xf numFmtId="178" fontId="0" fillId="0" borderId="0" xfId="1" applyFont="1"/>
    <xf numFmtId="0" fontId="0" fillId="0" borderId="0" xfId="0" applyAlignment="1">
      <alignment horizontal="right"/>
    </xf>
    <xf numFmtId="0" fontId="4" fillId="0" borderId="0" xfId="0" applyFont="1"/>
    <xf numFmtId="0" fontId="5" fillId="0" borderId="0" xfId="0" applyFont="1"/>
    <xf numFmtId="0" fontId="7" fillId="0" borderId="0" xfId="0" applyFont="1" applyAlignment="1">
      <alignment vertical="center"/>
    </xf>
    <xf numFmtId="0" fontId="10" fillId="0" borderId="0" xfId="0" applyFont="1"/>
    <xf numFmtId="0" fontId="0" fillId="0" borderId="0" xfId="0" applyAlignment="1">
      <alignment horizontal="left" wrapText="1"/>
    </xf>
    <xf numFmtId="0" fontId="11" fillId="0" borderId="0" xfId="0" applyFont="1" applyAlignment="1">
      <alignment wrapText="1"/>
    </xf>
    <xf numFmtId="0" fontId="11" fillId="0" borderId="0" xfId="0" applyFont="1" applyAlignment="1">
      <alignment horizontal="left" wrapText="1"/>
    </xf>
    <xf numFmtId="14" fontId="0" fillId="0" borderId="0" xfId="0" applyNumberFormat="1"/>
    <xf numFmtId="0" fontId="15" fillId="3" borderId="0" xfId="0" applyFont="1" applyFill="1"/>
    <xf numFmtId="0" fontId="3" fillId="3" borderId="0" xfId="0" applyFont="1" applyFill="1"/>
    <xf numFmtId="0" fontId="0" fillId="3" borderId="0" xfId="0" applyFill="1"/>
    <xf numFmtId="178" fontId="0" fillId="3" borderId="0" xfId="1" applyFont="1" applyFill="1" applyBorder="1"/>
    <xf numFmtId="0" fontId="0" fillId="3" borderId="8" xfId="0" applyFill="1" applyBorder="1"/>
    <xf numFmtId="178" fontId="0" fillId="3" borderId="8" xfId="1" applyFont="1" applyFill="1" applyBorder="1"/>
    <xf numFmtId="0" fontId="0" fillId="3" borderId="8" xfId="0" applyFill="1" applyBorder="1" applyAlignment="1">
      <alignment horizontal="right"/>
    </xf>
    <xf numFmtId="179" fontId="15" fillId="3" borderId="0" xfId="0" applyNumberFormat="1" applyFont="1" applyFill="1"/>
    <xf numFmtId="0" fontId="15" fillId="3" borderId="8" xfId="0" applyFont="1" applyFill="1" applyBorder="1"/>
    <xf numFmtId="179" fontId="15" fillId="3" borderId="8" xfId="0" applyNumberFormat="1" applyFont="1" applyFill="1" applyBorder="1"/>
    <xf numFmtId="0" fontId="8" fillId="3" borderId="0" xfId="0" applyFont="1" applyFill="1"/>
    <xf numFmtId="178" fontId="8" fillId="3" borderId="0" xfId="1" applyFont="1" applyFill="1" applyBorder="1"/>
    <xf numFmtId="0" fontId="8" fillId="3" borderId="0" xfId="0" applyFont="1" applyFill="1" applyAlignment="1">
      <alignment horizontal="right"/>
    </xf>
    <xf numFmtId="0" fontId="19" fillId="0" borderId="0" xfId="0" applyFont="1" applyAlignment="1">
      <alignment vertical="center"/>
    </xf>
    <xf numFmtId="0" fontId="18" fillId="3" borderId="8" xfId="0" applyFont="1" applyFill="1" applyBorder="1"/>
    <xf numFmtId="0" fontId="18" fillId="3" borderId="0" xfId="0" applyFont="1" applyFill="1"/>
    <xf numFmtId="178" fontId="18" fillId="3" borderId="0" xfId="1" applyFont="1" applyFill="1"/>
    <xf numFmtId="0" fontId="18" fillId="0" borderId="0" xfId="0" applyFont="1"/>
    <xf numFmtId="0" fontId="20" fillId="3" borderId="0" xfId="0" applyFont="1" applyFill="1" applyAlignment="1">
      <alignment horizontal="right" wrapText="1"/>
    </xf>
    <xf numFmtId="178" fontId="18" fillId="3" borderId="0" xfId="1" applyFont="1" applyFill="1" applyAlignment="1">
      <alignment vertical="top"/>
    </xf>
    <xf numFmtId="0" fontId="18" fillId="3" borderId="0" xfId="0" applyFont="1" applyFill="1" applyAlignment="1">
      <alignment vertical="top"/>
    </xf>
    <xf numFmtId="0" fontId="23" fillId="0" borderId="0" xfId="0" applyFont="1"/>
    <xf numFmtId="0" fontId="18" fillId="3" borderId="2" xfId="0" applyFont="1" applyFill="1" applyBorder="1"/>
    <xf numFmtId="0" fontId="16" fillId="3" borderId="0" xfId="0" applyFont="1" applyFill="1" applyAlignment="1">
      <alignment horizontal="right" vertical="center" wrapText="1"/>
    </xf>
    <xf numFmtId="0" fontId="15" fillId="3" borderId="0" xfId="0" applyFont="1" applyFill="1" applyAlignment="1">
      <alignment vertical="center"/>
    </xf>
    <xf numFmtId="0" fontId="16" fillId="3" borderId="0" xfId="0" applyFont="1" applyFill="1" applyAlignment="1">
      <alignment vertical="center" wrapText="1"/>
    </xf>
    <xf numFmtId="0" fontId="17" fillId="0" borderId="0" xfId="0" applyFont="1" applyAlignment="1">
      <alignment horizontal="right" vertical="center"/>
    </xf>
    <xf numFmtId="0" fontId="18" fillId="0" borderId="0" xfId="0" applyFont="1" applyAlignment="1">
      <alignment vertical="center"/>
    </xf>
    <xf numFmtId="0" fontId="20"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3" xfId="0" applyFont="1" applyFill="1" applyBorder="1" applyAlignment="1">
      <alignment horizontal="center" vertical="center"/>
    </xf>
    <xf numFmtId="0" fontId="18" fillId="0" borderId="1" xfId="0" applyFont="1" applyBorder="1" applyAlignment="1">
      <alignment vertical="center"/>
    </xf>
    <xf numFmtId="0" fontId="20" fillId="3" borderId="25" xfId="0" applyFont="1" applyFill="1" applyBorder="1" applyAlignment="1">
      <alignment horizontal="center" vertical="center" wrapText="1"/>
    </xf>
    <xf numFmtId="178" fontId="20" fillId="3" borderId="25" xfId="1"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2" fillId="0" borderId="0" xfId="0" applyFont="1"/>
    <xf numFmtId="0" fontId="20" fillId="3" borderId="18" xfId="0" applyFont="1" applyFill="1" applyBorder="1" applyAlignment="1">
      <alignment horizontal="right" vertical="center"/>
    </xf>
    <xf numFmtId="0" fontId="18" fillId="3" borderId="0" xfId="0" applyFont="1" applyFill="1" applyAlignment="1">
      <alignment vertical="center"/>
    </xf>
    <xf numFmtId="0" fontId="20" fillId="3" borderId="0" xfId="0" applyFont="1" applyFill="1" applyAlignment="1">
      <alignment horizontal="right" vertical="center" wrapText="1"/>
    </xf>
    <xf numFmtId="0" fontId="20" fillId="3" borderId="18" xfId="0" applyFont="1" applyFill="1" applyBorder="1" applyAlignment="1">
      <alignment horizontal="right" vertical="center" wrapText="1"/>
    </xf>
    <xf numFmtId="178" fontId="18" fillId="3" borderId="0" xfId="1" applyFont="1" applyFill="1" applyAlignment="1">
      <alignment vertical="center"/>
    </xf>
    <xf numFmtId="178" fontId="0" fillId="0" borderId="0" xfId="1" applyFont="1" applyAlignment="1">
      <alignment vertical="center"/>
    </xf>
    <xf numFmtId="0" fontId="0" fillId="0" borderId="0" xfId="0" applyAlignment="1">
      <alignment vertical="center"/>
    </xf>
    <xf numFmtId="0" fontId="18" fillId="0" borderId="5" xfId="0" applyFont="1" applyBorder="1" applyAlignment="1">
      <alignment vertical="center"/>
    </xf>
    <xf numFmtId="0" fontId="18" fillId="0" borderId="25" xfId="0" applyFont="1" applyBorder="1" applyAlignment="1">
      <alignment vertical="center"/>
    </xf>
    <xf numFmtId="0" fontId="21" fillId="3" borderId="18" xfId="0" applyFont="1" applyFill="1" applyBorder="1" applyAlignment="1">
      <alignment vertical="center" wrapText="1"/>
    </xf>
    <xf numFmtId="176" fontId="32" fillId="0" borderId="1" xfId="1" applyNumberFormat="1" applyFont="1" applyBorder="1" applyAlignment="1">
      <alignment horizontal="right" vertical="center"/>
    </xf>
    <xf numFmtId="176" fontId="32" fillId="0" borderId="1" xfId="1" applyNumberFormat="1" applyFont="1" applyBorder="1" applyAlignment="1">
      <alignment vertical="center"/>
    </xf>
    <xf numFmtId="0" fontId="32" fillId="0" borderId="1" xfId="0" applyFont="1" applyBorder="1" applyAlignment="1">
      <alignment horizontal="center" vertical="center"/>
    </xf>
    <xf numFmtId="0" fontId="32" fillId="3" borderId="1" xfId="0" applyFont="1" applyFill="1" applyBorder="1" applyAlignment="1">
      <alignment vertical="center"/>
    </xf>
    <xf numFmtId="176" fontId="32" fillId="3" borderId="1" xfId="1" applyNumberFormat="1" applyFont="1" applyFill="1" applyBorder="1" applyAlignment="1">
      <alignment vertical="center"/>
    </xf>
    <xf numFmtId="0" fontId="32" fillId="0" borderId="1" xfId="0" applyFont="1" applyBorder="1" applyAlignment="1">
      <alignment horizontal="center" vertical="center" shrinkToFit="1"/>
    </xf>
    <xf numFmtId="0" fontId="32" fillId="3" borderId="1" xfId="0" applyFont="1" applyFill="1" applyBorder="1" applyAlignment="1">
      <alignment vertical="center" shrinkToFit="1"/>
    </xf>
    <xf numFmtId="0" fontId="32" fillId="3" borderId="1" xfId="0" applyFont="1" applyFill="1" applyBorder="1" applyAlignment="1">
      <alignment horizontal="center" vertical="center"/>
    </xf>
    <xf numFmtId="0" fontId="32" fillId="3" borderId="3" xfId="0" applyFont="1" applyFill="1" applyBorder="1" applyAlignment="1">
      <alignment horizontal="center" vertical="center"/>
    </xf>
    <xf numFmtId="0" fontId="32" fillId="3" borderId="3" xfId="0" applyFont="1" applyFill="1" applyBorder="1" applyAlignment="1">
      <alignment vertical="center" shrinkToFit="1"/>
    </xf>
    <xf numFmtId="176" fontId="32" fillId="3" borderId="3" xfId="1" applyNumberFormat="1" applyFont="1" applyFill="1" applyBorder="1" applyAlignment="1">
      <alignment vertical="center"/>
    </xf>
    <xf numFmtId="0" fontId="32" fillId="3" borderId="1" xfId="0" applyFont="1" applyFill="1" applyBorder="1" applyAlignment="1">
      <alignment horizontal="center" vertical="center" shrinkToFit="1"/>
    </xf>
    <xf numFmtId="42" fontId="32" fillId="0" borderId="1" xfId="1" applyNumberFormat="1" applyFont="1" applyBorder="1" applyAlignment="1">
      <alignment horizontal="right" vertical="center"/>
    </xf>
    <xf numFmtId="42" fontId="32" fillId="3" borderId="1" xfId="1" applyNumberFormat="1" applyFont="1" applyFill="1" applyBorder="1" applyAlignment="1">
      <alignment vertical="center"/>
    </xf>
    <xf numFmtId="0" fontId="32" fillId="0" borderId="2" xfId="0" applyFont="1" applyBorder="1" applyAlignment="1">
      <alignment horizontal="center" vertical="center"/>
    </xf>
    <xf numFmtId="0" fontId="32" fillId="3" borderId="2" xfId="0" applyFont="1" applyFill="1" applyBorder="1" applyAlignment="1">
      <alignment horizontal="center" vertical="center" wrapText="1"/>
    </xf>
    <xf numFmtId="0" fontId="32" fillId="3" borderId="2" xfId="0" applyFont="1" applyFill="1" applyBorder="1" applyAlignment="1">
      <alignment horizontal="center" vertical="center"/>
    </xf>
    <xf numFmtId="179" fontId="32" fillId="3" borderId="2" xfId="0" applyNumberFormat="1" applyFont="1" applyFill="1" applyBorder="1" applyAlignment="1">
      <alignment horizontal="center"/>
    </xf>
    <xf numFmtId="0" fontId="17" fillId="3" borderId="8" xfId="0" applyFont="1" applyFill="1" applyBorder="1" applyAlignment="1">
      <alignment horizontal="right" vertical="center"/>
    </xf>
    <xf numFmtId="180" fontId="32" fillId="3" borderId="2" xfId="0" applyNumberFormat="1" applyFont="1" applyFill="1" applyBorder="1" applyAlignment="1">
      <alignment horizontal="center" vertical="center"/>
    </xf>
    <xf numFmtId="176" fontId="31" fillId="3" borderId="2" xfId="1" applyNumberFormat="1" applyFont="1" applyFill="1" applyBorder="1" applyAlignment="1">
      <alignment vertical="center"/>
    </xf>
    <xf numFmtId="37" fontId="31" fillId="3" borderId="2" xfId="1" applyNumberFormat="1" applyFont="1" applyFill="1" applyBorder="1" applyAlignment="1">
      <alignment vertical="center"/>
    </xf>
    <xf numFmtId="0" fontId="36" fillId="3" borderId="4" xfId="0" applyFont="1" applyFill="1" applyBorder="1" applyAlignment="1">
      <alignment vertical="center"/>
    </xf>
    <xf numFmtId="0" fontId="36" fillId="3" borderId="1" xfId="0" applyFont="1" applyFill="1" applyBorder="1" applyAlignment="1">
      <alignment vertical="center"/>
    </xf>
    <xf numFmtId="178" fontId="31" fillId="3" borderId="2" xfId="1" applyFont="1" applyFill="1" applyBorder="1" applyAlignment="1">
      <alignment vertical="center"/>
    </xf>
    <xf numFmtId="177" fontId="31" fillId="3" borderId="2" xfId="1" applyNumberFormat="1" applyFont="1" applyFill="1" applyBorder="1" applyAlignment="1">
      <alignment vertical="center"/>
    </xf>
    <xf numFmtId="3" fontId="31" fillId="3" borderId="2" xfId="0" applyNumberFormat="1" applyFont="1" applyFill="1" applyBorder="1" applyAlignment="1">
      <alignment horizontal="right" vertical="center"/>
    </xf>
    <xf numFmtId="0" fontId="15" fillId="3" borderId="36" xfId="0" applyFont="1" applyFill="1" applyBorder="1"/>
    <xf numFmtId="0" fontId="17" fillId="0" borderId="0" xfId="0" applyFont="1"/>
    <xf numFmtId="3" fontId="42" fillId="0" borderId="0" xfId="0" applyNumberFormat="1" applyFont="1"/>
    <xf numFmtId="0" fontId="43" fillId="0" borderId="0" xfId="0" applyFont="1"/>
    <xf numFmtId="0" fontId="44" fillId="0" borderId="0" xfId="0" applyFont="1"/>
    <xf numFmtId="3" fontId="0" fillId="0" borderId="0" xfId="0" applyNumberFormat="1"/>
    <xf numFmtId="3" fontId="16" fillId="0" borderId="0" xfId="0" applyNumberFormat="1" applyFont="1" applyAlignment="1">
      <alignment horizontal="center" vertical="center"/>
    </xf>
    <xf numFmtId="0" fontId="6" fillId="0" borderId="2" xfId="0" applyFont="1" applyBorder="1" applyAlignment="1">
      <alignment horizontal="center" vertical="center" wrapText="1"/>
    </xf>
    <xf numFmtId="0" fontId="6" fillId="0" borderId="0" xfId="0" applyFont="1"/>
    <xf numFmtId="0" fontId="15" fillId="0" borderId="0" xfId="0" applyFont="1"/>
    <xf numFmtId="178" fontId="15" fillId="0" borderId="0" xfId="1" applyFont="1" applyBorder="1"/>
    <xf numFmtId="3" fontId="15" fillId="0" borderId="0" xfId="1" applyNumberFormat="1" applyFont="1" applyBorder="1"/>
    <xf numFmtId="0" fontId="15" fillId="0" borderId="8" xfId="0" applyFont="1" applyBorder="1"/>
    <xf numFmtId="178" fontId="15" fillId="0" borderId="8" xfId="1" applyFont="1" applyBorder="1"/>
    <xf numFmtId="0" fontId="45" fillId="0" borderId="8" xfId="0" applyFont="1" applyBorder="1" applyAlignment="1">
      <alignment horizontal="right" vertical="center"/>
    </xf>
    <xf numFmtId="179" fontId="32" fillId="0" borderId="2" xfId="0" applyNumberFormat="1" applyFont="1" applyBorder="1" applyAlignment="1">
      <alignment horizontal="center" vertical="center"/>
    </xf>
    <xf numFmtId="179" fontId="32" fillId="0" borderId="0" xfId="0" applyNumberFormat="1" applyFont="1" applyAlignment="1">
      <alignment horizontal="center"/>
    </xf>
    <xf numFmtId="0" fontId="0" fillId="6" borderId="8" xfId="0" applyFill="1" applyBorder="1"/>
    <xf numFmtId="178" fontId="0" fillId="6" borderId="8" xfId="1" applyFont="1" applyFill="1" applyBorder="1"/>
    <xf numFmtId="3" fontId="0" fillId="6" borderId="8" xfId="1" applyNumberFormat="1" applyFont="1" applyFill="1" applyBorder="1"/>
    <xf numFmtId="0" fontId="0" fillId="6" borderId="8" xfId="0" applyFill="1" applyBorder="1" applyAlignment="1">
      <alignment horizontal="right"/>
    </xf>
    <xf numFmtId="179" fontId="47" fillId="6" borderId="8" xfId="0" applyNumberFormat="1" applyFont="1" applyFill="1" applyBorder="1"/>
    <xf numFmtId="0" fontId="48" fillId="0" borderId="0" xfId="0" applyFont="1" applyAlignment="1">
      <alignment vertical="center"/>
    </xf>
    <xf numFmtId="0" fontId="8" fillId="0" borderId="0" xfId="0" applyFont="1"/>
    <xf numFmtId="178" fontId="8" fillId="0" borderId="0" xfId="1" applyFont="1" applyBorder="1"/>
    <xf numFmtId="3" fontId="8" fillId="0" borderId="0" xfId="1" applyNumberFormat="1" applyFont="1" applyBorder="1"/>
    <xf numFmtId="0" fontId="8" fillId="0" borderId="0" xfId="0" applyFont="1" applyAlignment="1">
      <alignment horizontal="right"/>
    </xf>
    <xf numFmtId="179" fontId="47" fillId="0" borderId="0" xfId="0" applyNumberFormat="1" applyFont="1"/>
    <xf numFmtId="3" fontId="0" fillId="0" borderId="0" xfId="1" applyNumberFormat="1" applyFont="1"/>
    <xf numFmtId="0" fontId="16" fillId="0" borderId="37" xfId="0" applyFont="1" applyBorder="1" applyAlignment="1">
      <alignment vertical="center"/>
    </xf>
    <xf numFmtId="0" fontId="45" fillId="0" borderId="38" xfId="0" applyFont="1" applyBorder="1" applyAlignment="1">
      <alignment horizontal="center" vertical="center"/>
    </xf>
    <xf numFmtId="3" fontId="45" fillId="0" borderId="38" xfId="0" applyNumberFormat="1" applyFont="1" applyBorder="1" applyAlignment="1">
      <alignment horizontal="center" vertical="center"/>
    </xf>
    <xf numFmtId="0" fontId="45" fillId="0" borderId="41" xfId="0" applyFont="1" applyBorder="1" applyAlignment="1">
      <alignment horizontal="center" vertical="center" wrapText="1"/>
    </xf>
    <xf numFmtId="0" fontId="16" fillId="0" borderId="42" xfId="0" applyFont="1" applyBorder="1" applyAlignment="1">
      <alignment vertical="center"/>
    </xf>
    <xf numFmtId="0" fontId="45" fillId="3" borderId="43" xfId="0" applyFont="1" applyFill="1" applyBorder="1" applyAlignment="1">
      <alignment horizontal="center" vertical="center" wrapText="1"/>
    </xf>
    <xf numFmtId="0" fontId="45" fillId="0" borderId="43" xfId="0" applyFont="1" applyBorder="1" applyAlignment="1">
      <alignment horizontal="center" vertical="center" wrapText="1"/>
    </xf>
    <xf numFmtId="178" fontId="45" fillId="0" borderId="43" xfId="1" applyFont="1" applyBorder="1" applyAlignment="1">
      <alignment horizontal="center" vertical="center" wrapText="1"/>
    </xf>
    <xf numFmtId="3" fontId="45" fillId="0" borderId="43" xfId="1" applyNumberFormat="1" applyFont="1" applyBorder="1" applyAlignment="1">
      <alignment horizontal="center" vertical="center" wrapText="1"/>
    </xf>
    <xf numFmtId="0" fontId="45" fillId="0" borderId="44" xfId="0" applyFont="1" applyBorder="1" applyAlignment="1">
      <alignment horizontal="center" vertical="center"/>
    </xf>
    <xf numFmtId="0" fontId="16" fillId="0" borderId="45" xfId="0" applyFont="1" applyBorder="1"/>
    <xf numFmtId="0" fontId="32" fillId="0" borderId="1" xfId="0" applyFont="1" applyBorder="1" applyAlignment="1">
      <alignment horizontal="center"/>
    </xf>
    <xf numFmtId="0" fontId="32" fillId="0" borderId="1" xfId="0" applyFont="1" applyBorder="1" applyAlignment="1">
      <alignment horizontal="center" shrinkToFit="1"/>
    </xf>
    <xf numFmtId="0" fontId="32" fillId="0" borderId="41" xfId="0" applyFont="1" applyBorder="1" applyAlignment="1">
      <alignment horizontal="center"/>
    </xf>
    <xf numFmtId="0" fontId="16" fillId="0" borderId="46" xfId="0" applyFont="1" applyBorder="1"/>
    <xf numFmtId="0" fontId="32" fillId="0" borderId="47" xfId="0" applyFont="1" applyBorder="1" applyAlignment="1">
      <alignment horizontal="center"/>
    </xf>
    <xf numFmtId="0" fontId="46" fillId="3" borderId="1" xfId="0" applyFont="1" applyFill="1" applyBorder="1" applyAlignment="1">
      <alignment horizontal="center"/>
    </xf>
    <xf numFmtId="0" fontId="46" fillId="0" borderId="1" xfId="0" applyFont="1" applyBorder="1" applyAlignment="1">
      <alignment horizontal="center"/>
    </xf>
    <xf numFmtId="0" fontId="46" fillId="0" borderId="1" xfId="0" applyFont="1" applyBorder="1" applyAlignment="1">
      <alignment horizontal="center" shrinkToFit="1"/>
    </xf>
    <xf numFmtId="176" fontId="46" fillId="0" borderId="1" xfId="1" applyNumberFormat="1" applyFont="1" applyBorder="1" applyAlignment="1">
      <alignment horizontal="center"/>
    </xf>
    <xf numFmtId="3" fontId="46" fillId="0" borderId="1" xfId="1" applyNumberFormat="1" applyFont="1" applyBorder="1" applyAlignment="1">
      <alignment horizontal="center"/>
    </xf>
    <xf numFmtId="0" fontId="46" fillId="0" borderId="47" xfId="0" applyFont="1" applyBorder="1" applyAlignment="1">
      <alignment horizontal="center"/>
    </xf>
    <xf numFmtId="0" fontId="16" fillId="0" borderId="48" xfId="0" applyFont="1" applyBorder="1"/>
    <xf numFmtId="0" fontId="46" fillId="3" borderId="43" xfId="0" applyFont="1" applyFill="1" applyBorder="1" applyAlignment="1">
      <alignment horizontal="center"/>
    </xf>
    <xf numFmtId="0" fontId="46" fillId="0" borderId="43" xfId="0" applyFont="1" applyBorder="1" applyAlignment="1">
      <alignment horizontal="center"/>
    </xf>
    <xf numFmtId="0" fontId="46" fillId="0" borderId="43" xfId="0" applyFont="1" applyBorder="1" applyAlignment="1">
      <alignment horizontal="center" shrinkToFit="1"/>
    </xf>
    <xf numFmtId="176" fontId="46" fillId="0" borderId="43" xfId="1" applyNumberFormat="1" applyFont="1" applyBorder="1" applyAlignment="1">
      <alignment horizontal="center"/>
    </xf>
    <xf numFmtId="3" fontId="46" fillId="0" borderId="43" xfId="1" applyNumberFormat="1" applyFont="1" applyBorder="1" applyAlignment="1">
      <alignment horizontal="center"/>
    </xf>
    <xf numFmtId="0" fontId="46" fillId="0" borderId="44" xfId="0" applyFont="1" applyBorder="1" applyAlignment="1">
      <alignment horizontal="center"/>
    </xf>
    <xf numFmtId="0" fontId="16" fillId="0" borderId="0" xfId="0" applyFont="1"/>
    <xf numFmtId="0" fontId="45" fillId="0" borderId="15" xfId="0" applyFont="1" applyBorder="1" applyAlignment="1">
      <alignment horizontal="right" vertical="center" wrapText="1"/>
    </xf>
    <xf numFmtId="176" fontId="31" fillId="0" borderId="6" xfId="1" applyNumberFormat="1" applyFont="1" applyBorder="1" applyAlignment="1">
      <alignment vertical="center"/>
    </xf>
    <xf numFmtId="37" fontId="31" fillId="0" borderId="22" xfId="1" applyNumberFormat="1" applyFont="1" applyBorder="1" applyAlignment="1">
      <alignment vertical="center"/>
    </xf>
    <xf numFmtId="0" fontId="25" fillId="0" borderId="0" xfId="0" applyFont="1" applyAlignment="1">
      <alignment horizontal="right" vertical="center" wrapText="1"/>
    </xf>
    <xf numFmtId="178" fontId="10" fillId="0" borderId="0" xfId="1" applyFont="1" applyAlignment="1">
      <alignment vertical="center"/>
    </xf>
    <xf numFmtId="3" fontId="10" fillId="0" borderId="0" xfId="1" applyNumberFormat="1" applyFont="1" applyAlignment="1">
      <alignment vertical="center"/>
    </xf>
    <xf numFmtId="0" fontId="25" fillId="0" borderId="0" xfId="0" applyFont="1"/>
    <xf numFmtId="0" fontId="25" fillId="0" borderId="0" xfId="0" applyFont="1" applyAlignment="1">
      <alignment vertical="center"/>
    </xf>
    <xf numFmtId="0" fontId="45" fillId="0" borderId="18" xfId="0" applyFont="1" applyBorder="1" applyAlignment="1">
      <alignment horizontal="center" vertical="center" wrapText="1"/>
    </xf>
    <xf numFmtId="3" fontId="31" fillId="0" borderId="2" xfId="1" applyNumberFormat="1" applyFont="1" applyBorder="1" applyAlignment="1">
      <alignment vertical="center"/>
    </xf>
    <xf numFmtId="178" fontId="25" fillId="0" borderId="0" xfId="1" applyFont="1" applyAlignment="1">
      <alignment horizontal="right" vertical="top"/>
    </xf>
    <xf numFmtId="3" fontId="25" fillId="0" borderId="0" xfId="1" applyNumberFormat="1" applyFont="1" applyAlignment="1">
      <alignment horizontal="right" vertical="top"/>
    </xf>
    <xf numFmtId="176" fontId="32" fillId="0" borderId="1" xfId="1" applyNumberFormat="1" applyFont="1" applyBorder="1" applyAlignment="1">
      <alignment horizontal="right"/>
    </xf>
    <xf numFmtId="3" fontId="32" fillId="0" borderId="1" xfId="1" applyNumberFormat="1" applyFont="1" applyBorder="1" applyAlignment="1">
      <alignment horizontal="right"/>
    </xf>
    <xf numFmtId="0" fontId="41" fillId="0" borderId="0" xfId="0" applyFont="1" applyAlignment="1">
      <alignment horizontal="right" vertical="top"/>
    </xf>
    <xf numFmtId="0" fontId="24" fillId="2" borderId="0" xfId="0" applyFont="1" applyFill="1" applyAlignment="1">
      <alignment horizontal="center" vertical="center"/>
    </xf>
    <xf numFmtId="0" fontId="26" fillId="3" borderId="6"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7" xfId="0" applyFont="1" applyFill="1" applyBorder="1" applyAlignment="1">
      <alignment horizontal="center" vertical="center"/>
    </xf>
    <xf numFmtId="179" fontId="6" fillId="3" borderId="17" xfId="0" applyNumberFormat="1" applyFont="1" applyFill="1" applyBorder="1" applyAlignment="1">
      <alignment horizontal="center" vertical="center" wrapText="1"/>
    </xf>
    <xf numFmtId="179" fontId="6" fillId="3" borderId="23" xfId="0" applyNumberFormat="1" applyFont="1" applyFill="1" applyBorder="1" applyAlignment="1">
      <alignment horizontal="center" vertical="center" wrapText="1"/>
    </xf>
    <xf numFmtId="179" fontId="6" fillId="3" borderId="22" xfId="0" applyNumberFormat="1" applyFont="1" applyFill="1" applyBorder="1" applyAlignment="1">
      <alignment horizontal="center" vertical="center" wrapText="1"/>
    </xf>
    <xf numFmtId="179" fontId="31" fillId="0" borderId="17" xfId="0" applyNumberFormat="1" applyFont="1" applyBorder="1" applyAlignment="1">
      <alignment horizontal="center" vertical="center"/>
    </xf>
    <xf numFmtId="179" fontId="32" fillId="0" borderId="23" xfId="0" applyNumberFormat="1" applyFont="1" applyBorder="1" applyAlignment="1">
      <alignment horizontal="center" vertical="center"/>
    </xf>
    <xf numFmtId="179" fontId="32" fillId="0" borderId="22" xfId="0" applyNumberFormat="1" applyFont="1" applyBorder="1" applyAlignment="1">
      <alignment horizontal="center" vertical="center"/>
    </xf>
    <xf numFmtId="0" fontId="35" fillId="0" borderId="17" xfId="2" applyFont="1" applyBorder="1" applyAlignment="1">
      <alignment horizontal="center" vertical="center" shrinkToFit="1"/>
    </xf>
    <xf numFmtId="0" fontId="35" fillId="0" borderId="23" xfId="2" applyFont="1" applyBorder="1" applyAlignment="1">
      <alignment horizontal="center" vertical="center" shrinkToFit="1"/>
    </xf>
    <xf numFmtId="0" fontId="35" fillId="0" borderId="22" xfId="2" applyFont="1" applyBorder="1" applyAlignment="1">
      <alignment horizontal="center" vertical="center" shrinkToFit="1"/>
    </xf>
    <xf numFmtId="0" fontId="20" fillId="3" borderId="19"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6" xfId="0" applyFont="1" applyFill="1" applyBorder="1" applyAlignment="1">
      <alignment horizontal="right" vertical="center" wrapText="1"/>
    </xf>
    <xf numFmtId="0" fontId="20" fillId="3" borderId="18" xfId="0" applyFont="1" applyFill="1" applyBorder="1" applyAlignment="1">
      <alignment horizontal="right" vertical="center" wrapText="1"/>
    </xf>
    <xf numFmtId="0" fontId="38" fillId="3" borderId="10" xfId="0" applyFont="1" applyFill="1" applyBorder="1" applyAlignment="1">
      <alignment horizontal="center" vertical="center"/>
    </xf>
    <xf numFmtId="0" fontId="34" fillId="3" borderId="11" xfId="0" applyFont="1" applyFill="1" applyBorder="1" applyAlignment="1">
      <alignment horizontal="center" vertical="center"/>
    </xf>
    <xf numFmtId="0" fontId="34" fillId="3" borderId="12" xfId="0" applyFont="1" applyFill="1" applyBorder="1" applyAlignment="1">
      <alignment horizontal="center" vertical="center"/>
    </xf>
    <xf numFmtId="0" fontId="34" fillId="3" borderId="9" xfId="0" applyFont="1" applyFill="1" applyBorder="1" applyAlignment="1">
      <alignment horizontal="center" vertical="center"/>
    </xf>
    <xf numFmtId="0" fontId="34" fillId="3" borderId="0" xfId="0" applyFont="1" applyFill="1" applyAlignment="1">
      <alignment horizontal="center" vertical="center"/>
    </xf>
    <xf numFmtId="0" fontId="34" fillId="3" borderId="13" xfId="0" applyFont="1" applyFill="1" applyBorder="1" applyAlignment="1">
      <alignment horizontal="center" vertical="center"/>
    </xf>
    <xf numFmtId="0" fontId="34" fillId="3" borderId="14" xfId="0" applyFont="1" applyFill="1" applyBorder="1" applyAlignment="1">
      <alignment horizontal="center" vertical="center"/>
    </xf>
    <xf numFmtId="0" fontId="34" fillId="3" borderId="15" xfId="0" applyFont="1" applyFill="1" applyBorder="1" applyAlignment="1">
      <alignment horizontal="center" vertical="center"/>
    </xf>
    <xf numFmtId="0" fontId="34" fillId="3" borderId="16" xfId="0" applyFont="1" applyFill="1" applyBorder="1" applyAlignment="1">
      <alignment horizontal="center" vertical="center"/>
    </xf>
    <xf numFmtId="0" fontId="21" fillId="3" borderId="6" xfId="0" applyFont="1" applyFill="1" applyBorder="1" applyAlignment="1">
      <alignment vertical="center" wrapText="1"/>
    </xf>
    <xf numFmtId="0" fontId="21" fillId="3" borderId="18" xfId="0" applyFont="1" applyFill="1" applyBorder="1" applyAlignment="1">
      <alignment vertical="center" wrapText="1"/>
    </xf>
    <xf numFmtId="0" fontId="20" fillId="3" borderId="0" xfId="0" applyFont="1" applyFill="1" applyAlignment="1">
      <alignment horizontal="right" wrapText="1"/>
    </xf>
    <xf numFmtId="0" fontId="18" fillId="3" borderId="0" xfId="0" applyFont="1" applyFill="1" applyAlignment="1">
      <alignment horizontal="right" wrapText="1"/>
    </xf>
    <xf numFmtId="0" fontId="20" fillId="3" borderId="20" xfId="0" applyFont="1" applyFill="1" applyBorder="1" applyAlignment="1">
      <alignment horizontal="right" vertical="center" wrapText="1"/>
    </xf>
    <xf numFmtId="0" fontId="20" fillId="3" borderId="21" xfId="0" applyFont="1" applyFill="1" applyBorder="1" applyAlignment="1">
      <alignment horizontal="right" vertical="center" wrapText="1"/>
    </xf>
    <xf numFmtId="0" fontId="20" fillId="3" borderId="10" xfId="0" applyFont="1" applyFill="1" applyBorder="1" applyAlignment="1">
      <alignment horizontal="right" vertical="center" wrapText="1"/>
    </xf>
    <xf numFmtId="0" fontId="20" fillId="3" borderId="12" xfId="0" applyFont="1" applyFill="1" applyBorder="1" applyAlignment="1">
      <alignment horizontal="right" vertical="center" wrapText="1"/>
    </xf>
    <xf numFmtId="0" fontId="20" fillId="3" borderId="14" xfId="0" applyFont="1" applyFill="1" applyBorder="1" applyAlignment="1">
      <alignment horizontal="right" vertical="center" wrapText="1"/>
    </xf>
    <xf numFmtId="0" fontId="20" fillId="3" borderId="16" xfId="0" applyFont="1" applyFill="1" applyBorder="1" applyAlignment="1">
      <alignment horizontal="right" vertical="center" wrapText="1"/>
    </xf>
    <xf numFmtId="0" fontId="20" fillId="3" borderId="11" xfId="0" applyFont="1" applyFill="1" applyBorder="1" applyAlignment="1">
      <alignment horizontal="right" vertical="center" wrapText="1"/>
    </xf>
    <xf numFmtId="0" fontId="20" fillId="3" borderId="15" xfId="0" applyFont="1" applyFill="1" applyBorder="1" applyAlignment="1">
      <alignment horizontal="right" vertical="center" wrapText="1"/>
    </xf>
    <xf numFmtId="0" fontId="36" fillId="3" borderId="34" xfId="0" applyFont="1" applyFill="1" applyBorder="1" applyAlignment="1">
      <alignment horizontal="center" vertical="center"/>
    </xf>
    <xf numFmtId="0" fontId="33" fillId="3" borderId="35" xfId="0" applyFont="1" applyFill="1" applyBorder="1" applyAlignment="1">
      <alignment horizontal="center" vertical="center"/>
    </xf>
    <xf numFmtId="0" fontId="32" fillId="3" borderId="17" xfId="0" applyFont="1" applyFill="1" applyBorder="1" applyAlignment="1">
      <alignment horizontal="center" vertical="center"/>
    </xf>
    <xf numFmtId="0" fontId="32" fillId="3" borderId="22" xfId="0" applyFont="1" applyFill="1" applyBorder="1" applyAlignment="1">
      <alignment horizontal="center" vertical="center"/>
    </xf>
    <xf numFmtId="0" fontId="45" fillId="0" borderId="39" xfId="0" applyFont="1" applyBorder="1" applyAlignment="1">
      <alignment horizontal="center" vertical="center"/>
    </xf>
    <xf numFmtId="0" fontId="45" fillId="0" borderId="40" xfId="0" applyFont="1" applyBorder="1" applyAlignment="1">
      <alignment horizontal="center" vertical="center"/>
    </xf>
    <xf numFmtId="0" fontId="45" fillId="0" borderId="14" xfId="0" applyFont="1" applyBorder="1" applyAlignment="1">
      <alignment horizontal="right" vertical="center" wrapText="1"/>
    </xf>
    <xf numFmtId="0" fontId="45" fillId="0" borderId="15" xfId="0" applyFont="1" applyBorder="1" applyAlignment="1">
      <alignment horizontal="right" vertical="center" wrapText="1"/>
    </xf>
    <xf numFmtId="0" fontId="25" fillId="0" borderId="0" xfId="0" applyFont="1" applyAlignment="1">
      <alignment horizontal="right" vertical="center" wrapText="1"/>
    </xf>
    <xf numFmtId="0" fontId="45" fillId="0" borderId="6" xfId="0" applyFont="1" applyBorder="1" applyAlignment="1">
      <alignment horizontal="right" vertical="center" wrapText="1"/>
    </xf>
    <xf numFmtId="0" fontId="45" fillId="0" borderId="18" xfId="0" applyFont="1" applyBorder="1" applyAlignment="1">
      <alignment horizontal="right" vertical="center" wrapText="1"/>
    </xf>
    <xf numFmtId="178" fontId="50" fillId="0" borderId="10" xfId="1" applyFont="1" applyBorder="1" applyAlignment="1">
      <alignment horizontal="center" vertical="center"/>
    </xf>
    <xf numFmtId="178" fontId="51" fillId="0" borderId="11" xfId="1" applyFont="1" applyBorder="1" applyAlignment="1">
      <alignment horizontal="center" vertical="center"/>
    </xf>
    <xf numFmtId="178" fontId="51" fillId="0" borderId="12" xfId="1" applyFont="1" applyBorder="1" applyAlignment="1">
      <alignment horizontal="center" vertical="center"/>
    </xf>
    <xf numFmtId="178" fontId="51" fillId="0" borderId="9" xfId="1" applyFont="1" applyBorder="1" applyAlignment="1">
      <alignment horizontal="center" vertical="center"/>
    </xf>
    <xf numFmtId="178" fontId="51" fillId="0" borderId="0" xfId="1" applyFont="1" applyBorder="1" applyAlignment="1">
      <alignment horizontal="center" vertical="center"/>
    </xf>
    <xf numFmtId="178" fontId="51" fillId="0" borderId="13" xfId="1" applyFont="1" applyBorder="1" applyAlignment="1">
      <alignment horizontal="center" vertical="center"/>
    </xf>
    <xf numFmtId="178" fontId="51" fillId="0" borderId="14" xfId="1" applyFont="1" applyBorder="1" applyAlignment="1">
      <alignment horizontal="center" vertical="center"/>
    </xf>
    <xf numFmtId="178" fontId="51" fillId="0" borderId="15" xfId="1" applyFont="1" applyBorder="1" applyAlignment="1">
      <alignment horizontal="center" vertical="center"/>
    </xf>
    <xf numFmtId="178" fontId="51" fillId="0" borderId="16" xfId="1" applyFont="1" applyBorder="1" applyAlignment="1">
      <alignment horizontal="center" vertical="center"/>
    </xf>
    <xf numFmtId="0" fontId="24" fillId="5" borderId="0" xfId="0" applyFont="1" applyFill="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32" fillId="0" borderId="6" xfId="0" applyFont="1" applyBorder="1" applyAlignment="1">
      <alignment horizontal="center" vertical="center"/>
    </xf>
    <xf numFmtId="0" fontId="46" fillId="0" borderId="7" xfId="0" applyFont="1" applyBorder="1" applyAlignment="1">
      <alignment horizontal="center" vertical="center"/>
    </xf>
    <xf numFmtId="0" fontId="32" fillId="0" borderId="6" xfId="0" applyFont="1" applyBorder="1" applyAlignment="1">
      <alignment horizontal="center" vertical="center" shrinkToFit="1"/>
    </xf>
    <xf numFmtId="0" fontId="46" fillId="0" borderId="18" xfId="0" applyFont="1" applyBorder="1" applyAlignment="1">
      <alignment horizontal="center" vertical="center" shrinkToFit="1"/>
    </xf>
    <xf numFmtId="0" fontId="46" fillId="0" borderId="7" xfId="0" applyFont="1" applyBorder="1" applyAlignment="1">
      <alignment horizontal="center" vertical="center" shrinkToFit="1"/>
    </xf>
    <xf numFmtId="179" fontId="45" fillId="0" borderId="17" xfId="0" applyNumberFormat="1" applyFont="1" applyBorder="1" applyAlignment="1">
      <alignment horizontal="center" vertical="center" wrapText="1"/>
    </xf>
    <xf numFmtId="179" fontId="45" fillId="0" borderId="23" xfId="0" applyNumberFormat="1" applyFont="1" applyBorder="1" applyAlignment="1">
      <alignment horizontal="center" vertical="center" wrapText="1"/>
    </xf>
    <xf numFmtId="179" fontId="45" fillId="0" borderId="22" xfId="0" applyNumberFormat="1" applyFont="1" applyBorder="1" applyAlignment="1">
      <alignment horizontal="center" vertical="center" wrapText="1"/>
    </xf>
    <xf numFmtId="179" fontId="32" fillId="0" borderId="17" xfId="0" applyNumberFormat="1" applyFont="1" applyBorder="1" applyAlignment="1">
      <alignment horizontal="center" vertical="center"/>
    </xf>
    <xf numFmtId="0" fontId="49" fillId="0" borderId="10" xfId="2" applyFont="1" applyBorder="1" applyAlignment="1">
      <alignment horizontal="center" vertical="center" wrapText="1"/>
    </xf>
    <xf numFmtId="0" fontId="49" fillId="0" borderId="12" xfId="2" applyFont="1" applyBorder="1" applyAlignment="1">
      <alignment horizontal="center" vertical="center"/>
    </xf>
    <xf numFmtId="0" fontId="49" fillId="0" borderId="9" xfId="2" applyFont="1" applyBorder="1" applyAlignment="1">
      <alignment horizontal="center" vertical="center"/>
    </xf>
    <xf numFmtId="0" fontId="49" fillId="0" borderId="13" xfId="2" applyFont="1" applyBorder="1" applyAlignment="1">
      <alignment horizontal="center" vertical="center"/>
    </xf>
    <xf numFmtId="0" fontId="49" fillId="0" borderId="14" xfId="2" applyFont="1" applyBorder="1" applyAlignment="1">
      <alignment horizontal="center" vertical="center"/>
    </xf>
    <xf numFmtId="0" fontId="49" fillId="0" borderId="16" xfId="2" applyFont="1" applyBorder="1" applyAlignment="1">
      <alignment horizontal="center" vertical="center"/>
    </xf>
    <xf numFmtId="0" fontId="2" fillId="4" borderId="19"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4" xfId="0" applyFont="1" applyFill="1" applyBorder="1" applyAlignment="1">
      <alignment horizontal="center" vertical="center"/>
    </xf>
    <xf numFmtId="0" fontId="12" fillId="0" borderId="0" xfId="0" applyFont="1" applyAlignment="1">
      <alignment horizontal="left" wrapText="1"/>
    </xf>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center" wrapText="1"/>
    </xf>
    <xf numFmtId="0" fontId="12" fillId="0" borderId="26" xfId="0" applyFont="1" applyBorder="1" applyAlignment="1">
      <alignment horizontal="center" wrapText="1"/>
    </xf>
    <xf numFmtId="0" fontId="11" fillId="0" borderId="27" xfId="0" applyFont="1" applyBorder="1" applyAlignment="1">
      <alignment horizontal="center" wrapText="1"/>
    </xf>
    <xf numFmtId="0" fontId="11" fillId="0" borderId="28" xfId="0" applyFont="1" applyBorder="1" applyAlignment="1">
      <alignment horizontal="center" wrapText="1"/>
    </xf>
    <xf numFmtId="0" fontId="11" fillId="0" borderId="29" xfId="0" applyFont="1" applyBorder="1" applyAlignment="1">
      <alignment horizontal="center" wrapText="1"/>
    </xf>
    <xf numFmtId="0" fontId="11" fillId="0" borderId="30" xfId="0" applyFont="1" applyBorder="1" applyAlignment="1">
      <alignment horizontal="center" wrapText="1"/>
    </xf>
    <xf numFmtId="0" fontId="11" fillId="0" borderId="31" xfId="0" applyFont="1" applyBorder="1" applyAlignment="1">
      <alignment horizontal="center" wrapText="1"/>
    </xf>
    <xf numFmtId="0" fontId="11" fillId="0" borderId="8" xfId="0" applyFont="1" applyBorder="1" applyAlignment="1">
      <alignment horizontal="center" wrapText="1"/>
    </xf>
    <xf numFmtId="0" fontId="11" fillId="0" borderId="32" xfId="0" applyFont="1" applyBorder="1" applyAlignment="1">
      <alignment horizontal="center" wrapText="1"/>
    </xf>
  </cellXfs>
  <cellStyles count="3">
    <cellStyle name="ハイパーリンク" xfId="2" builtinId="8"/>
    <cellStyle name="通貨 [0.00]" xfId="1" builtinId="4"/>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296332</xdr:colOff>
      <xdr:row>0</xdr:row>
      <xdr:rowOff>1</xdr:rowOff>
    </xdr:from>
    <xdr:to>
      <xdr:col>3</xdr:col>
      <xdr:colOff>623599</xdr:colOff>
      <xdr:row>1</xdr:row>
      <xdr:rowOff>333375</xdr:rowOff>
    </xdr:to>
    <xdr:pic>
      <xdr:nvPicPr>
        <xdr:cNvPr id="2" name="Picture 1">
          <a:extLst>
            <a:ext uri="{FF2B5EF4-FFF2-40B4-BE49-F238E27FC236}">
              <a16:creationId xmlns:a16="http://schemas.microsoft.com/office/drawing/2014/main" id="{2ED19047-EA6E-4EEA-B5BE-0F36E3A1B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9982" y="1"/>
          <a:ext cx="3545530" cy="1060449"/>
        </a:xfrm>
        <a:prstGeom prst="rect">
          <a:avLst/>
        </a:prstGeom>
      </xdr:spPr>
    </xdr:pic>
    <xdr:clientData/>
  </xdr:twoCellAnchor>
  <xdr:twoCellAnchor>
    <xdr:from>
      <xdr:col>8</xdr:col>
      <xdr:colOff>372533</xdr:colOff>
      <xdr:row>39</xdr:row>
      <xdr:rowOff>243418</xdr:rowOff>
    </xdr:from>
    <xdr:to>
      <xdr:col>8</xdr:col>
      <xdr:colOff>1131358</xdr:colOff>
      <xdr:row>39</xdr:row>
      <xdr:rowOff>395818</xdr:rowOff>
    </xdr:to>
    <xdr:sp macro="" textlink="">
      <xdr:nvSpPr>
        <xdr:cNvPr id="3" name="Arrow: Right 2">
          <a:extLst>
            <a:ext uri="{FF2B5EF4-FFF2-40B4-BE49-F238E27FC236}">
              <a16:creationId xmlns:a16="http://schemas.microsoft.com/office/drawing/2014/main" id="{75EF67CD-4F44-4EB7-8DCD-003EC670EE9A}"/>
            </a:ext>
          </a:extLst>
        </xdr:cNvPr>
        <xdr:cNvSpPr/>
      </xdr:nvSpPr>
      <xdr:spPr>
        <a:xfrm>
          <a:off x="12589933" y="14181668"/>
          <a:ext cx="758825" cy="1524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2</xdr:col>
      <xdr:colOff>1781175</xdr:colOff>
      <xdr:row>1</xdr:row>
      <xdr:rowOff>227106</xdr:rowOff>
    </xdr:to>
    <xdr:pic>
      <xdr:nvPicPr>
        <xdr:cNvPr id="2" name="Picture 1">
          <a:extLst>
            <a:ext uri="{FF2B5EF4-FFF2-40B4-BE49-F238E27FC236}">
              <a16:creationId xmlns:a16="http://schemas.microsoft.com/office/drawing/2014/main" id="{BDB7CFAC-6FE7-49FF-9E76-13486C9DDB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
          <a:ext cx="2952750" cy="8462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marumarulc.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C155-3DEB-4305-9DBF-506FFF148BD6}">
  <sheetPr>
    <tabColor theme="7"/>
    <pageSetUpPr fitToPage="1"/>
  </sheetPr>
  <dimension ref="A1:J52"/>
  <sheetViews>
    <sheetView showGridLines="0" showZeros="0" tabSelected="1" showRuler="0" showWhiteSpace="0" view="pageBreakPreview" topLeftCell="B1" zoomScale="60" zoomScaleNormal="50" zoomScalePageLayoutView="50" workbookViewId="0">
      <selection activeCell="C4" sqref="C4:E4"/>
    </sheetView>
  </sheetViews>
  <sheetFormatPr defaultRowHeight="18.75"/>
  <cols>
    <col min="1" max="1" width="4.875" bestFit="1" customWidth="1"/>
    <col min="2" max="2" width="17.75" customWidth="1"/>
    <col min="3" max="3" width="22.875" customWidth="1"/>
    <col min="4" max="4" width="24.5" customWidth="1"/>
    <col min="5" max="5" width="30" style="1" customWidth="1"/>
    <col min="6" max="6" width="28.875" customWidth="1"/>
    <col min="7" max="7" width="24.875" customWidth="1"/>
    <col min="8" max="8" width="25.5" customWidth="1"/>
    <col min="9" max="9" width="20.875" customWidth="1"/>
    <col min="10" max="10" width="24" bestFit="1" customWidth="1"/>
  </cols>
  <sheetData>
    <row r="1" spans="1:10" ht="57.6" customHeight="1" thickBot="1">
      <c r="E1" s="32" t="s">
        <v>37</v>
      </c>
      <c r="F1" s="3"/>
      <c r="G1" s="4"/>
      <c r="H1" s="4"/>
      <c r="I1" s="6"/>
      <c r="J1" s="158" t="s">
        <v>113</v>
      </c>
    </row>
    <row r="2" spans="1:10" ht="42" customHeight="1" thickBot="1">
      <c r="E2" s="159" t="s">
        <v>42</v>
      </c>
      <c r="F2" s="159"/>
      <c r="G2" s="2"/>
      <c r="H2" s="37" t="s">
        <v>60</v>
      </c>
      <c r="I2" s="72" t="s">
        <v>68</v>
      </c>
    </row>
    <row r="3" spans="1:10" ht="19.5" thickBot="1">
      <c r="E3"/>
    </row>
    <row r="4" spans="1:10" ht="57" customHeight="1" thickBot="1">
      <c r="B4" s="34" t="s">
        <v>58</v>
      </c>
      <c r="C4" s="160" t="s">
        <v>18</v>
      </c>
      <c r="D4" s="161"/>
      <c r="E4" s="162"/>
      <c r="F4" s="34" t="s">
        <v>59</v>
      </c>
      <c r="G4" s="74">
        <v>54321</v>
      </c>
      <c r="H4" s="35"/>
      <c r="I4" s="36" t="s">
        <v>57</v>
      </c>
      <c r="J4" s="73" t="s">
        <v>69</v>
      </c>
    </row>
    <row r="5" spans="1:10" ht="21.6" customHeight="1" thickBot="1">
      <c r="B5" s="12" t="s">
        <v>35</v>
      </c>
      <c r="C5" s="13"/>
      <c r="D5" s="13"/>
      <c r="E5" s="14"/>
      <c r="F5" s="13"/>
      <c r="G5" s="11"/>
      <c r="H5" s="11"/>
      <c r="I5" s="11"/>
      <c r="J5" s="11"/>
    </row>
    <row r="6" spans="1:10" ht="33.950000000000003" customHeight="1" thickBot="1">
      <c r="B6" s="15"/>
      <c r="C6" s="15"/>
      <c r="D6" s="15"/>
      <c r="E6" s="16"/>
      <c r="F6" s="76" t="s">
        <v>40</v>
      </c>
      <c r="G6" s="75">
        <v>45861</v>
      </c>
      <c r="H6" s="11"/>
      <c r="I6" s="76" t="s">
        <v>80</v>
      </c>
      <c r="J6" s="77">
        <v>144.44320999999999</v>
      </c>
    </row>
    <row r="7" spans="1:10" ht="6" customHeight="1">
      <c r="B7" s="15"/>
      <c r="C7" s="15"/>
      <c r="D7" s="15"/>
      <c r="E7" s="16"/>
      <c r="F7" s="17"/>
      <c r="G7" s="20"/>
      <c r="H7" s="20"/>
      <c r="I7" s="19"/>
      <c r="J7" s="85"/>
    </row>
    <row r="8" spans="1:10" ht="19.5" thickBot="1">
      <c r="A8" s="5" t="s">
        <v>19</v>
      </c>
      <c r="B8" s="21"/>
      <c r="C8" s="21"/>
      <c r="D8" s="21" t="s">
        <v>44</v>
      </c>
      <c r="E8" s="22"/>
      <c r="F8" s="23"/>
      <c r="G8" s="18"/>
      <c r="H8" s="18"/>
      <c r="I8" s="11"/>
      <c r="J8" s="11"/>
    </row>
    <row r="9" spans="1:10" ht="24" customHeight="1">
      <c r="A9" s="5" t="s">
        <v>39</v>
      </c>
      <c r="B9" s="21"/>
      <c r="C9" s="21"/>
      <c r="D9" s="21"/>
      <c r="E9" s="22"/>
      <c r="F9" s="23"/>
      <c r="G9" s="163" t="s">
        <v>41</v>
      </c>
      <c r="H9" s="166" t="s">
        <v>36</v>
      </c>
      <c r="I9" s="169" t="s">
        <v>23</v>
      </c>
      <c r="J9" s="11"/>
    </row>
    <row r="10" spans="1:10" ht="24" customHeight="1">
      <c r="A10" s="5"/>
      <c r="B10" s="21"/>
      <c r="C10" s="21"/>
      <c r="D10" s="21"/>
      <c r="E10" s="22"/>
      <c r="F10" s="23"/>
      <c r="G10" s="164"/>
      <c r="H10" s="167"/>
      <c r="I10" s="170"/>
      <c r="J10" s="11"/>
    </row>
    <row r="11" spans="1:10" ht="19.5" thickBot="1">
      <c r="A11" s="5" t="s">
        <v>56</v>
      </c>
      <c r="B11" s="21"/>
      <c r="C11" s="21"/>
      <c r="D11" s="21"/>
      <c r="E11" s="22"/>
      <c r="F11" s="23"/>
      <c r="G11" s="165"/>
      <c r="H11" s="168"/>
      <c r="I11" s="171"/>
      <c r="J11" s="11"/>
    </row>
    <row r="12" spans="1:10" ht="6" customHeight="1">
      <c r="B12" s="13"/>
      <c r="C12" s="13"/>
      <c r="D12" s="13"/>
      <c r="E12" s="13"/>
      <c r="F12" s="13"/>
      <c r="G12" s="13"/>
      <c r="H12" s="13"/>
      <c r="I12" s="13"/>
      <c r="J12" s="13"/>
    </row>
    <row r="13" spans="1:10" ht="24" customHeight="1">
      <c r="A13" s="24" t="s">
        <v>20</v>
      </c>
      <c r="B13" s="25"/>
      <c r="C13" s="26"/>
      <c r="D13" s="26"/>
      <c r="E13" s="27"/>
      <c r="F13" s="26"/>
      <c r="G13" s="26"/>
      <c r="H13" s="26"/>
      <c r="I13" s="26"/>
      <c r="J13" s="26"/>
    </row>
    <row r="14" spans="1:10" ht="61.5" customHeight="1">
      <c r="A14" s="38"/>
      <c r="B14" s="39" t="s">
        <v>6</v>
      </c>
      <c r="C14" s="172" t="s">
        <v>7</v>
      </c>
      <c r="D14" s="173"/>
      <c r="E14" s="39" t="s">
        <v>8</v>
      </c>
      <c r="F14" s="39" t="s">
        <v>43</v>
      </c>
      <c r="G14" s="39" t="s">
        <v>11</v>
      </c>
      <c r="H14" s="40" t="s">
        <v>10</v>
      </c>
      <c r="I14" s="41" t="s">
        <v>27</v>
      </c>
      <c r="J14" s="42" t="s">
        <v>9</v>
      </c>
    </row>
    <row r="15" spans="1:10" ht="51.75" thickBot="1">
      <c r="A15" s="56" t="s">
        <v>17</v>
      </c>
      <c r="B15" s="44" t="s">
        <v>0</v>
      </c>
      <c r="C15" s="44" t="s">
        <v>1</v>
      </c>
      <c r="D15" s="44" t="s">
        <v>24</v>
      </c>
      <c r="E15" s="45" t="s">
        <v>2</v>
      </c>
      <c r="F15" s="45"/>
      <c r="G15" s="44" t="s">
        <v>3</v>
      </c>
      <c r="H15" s="44" t="s">
        <v>4</v>
      </c>
      <c r="I15" s="46" t="s">
        <v>38</v>
      </c>
      <c r="J15" s="46" t="s">
        <v>5</v>
      </c>
    </row>
    <row r="16" spans="1:10" ht="46.5" customHeight="1" thickTop="1">
      <c r="A16" s="55">
        <v>1</v>
      </c>
      <c r="B16" s="60">
        <v>123456</v>
      </c>
      <c r="C16" s="63" t="s">
        <v>12</v>
      </c>
      <c r="D16" s="63" t="s">
        <v>25</v>
      </c>
      <c r="E16" s="58">
        <v>1000</v>
      </c>
      <c r="F16" s="70">
        <f>ROUNDUP(E16*J6,0)</f>
        <v>144444</v>
      </c>
      <c r="G16" s="63" t="s">
        <v>13</v>
      </c>
      <c r="H16" s="63" t="s">
        <v>14</v>
      </c>
      <c r="I16" s="60">
        <v>5</v>
      </c>
      <c r="J16" s="60"/>
    </row>
    <row r="17" spans="1:10" ht="46.5" customHeight="1">
      <c r="A17" s="43">
        <v>2</v>
      </c>
      <c r="B17" s="60">
        <v>23456</v>
      </c>
      <c r="C17" s="63" t="s">
        <v>15</v>
      </c>
      <c r="D17" s="63" t="s">
        <v>26</v>
      </c>
      <c r="E17" s="59">
        <v>100</v>
      </c>
      <c r="F17" s="70">
        <f>ROUNDUP(E17*J6,0)</f>
        <v>14445</v>
      </c>
      <c r="G17" s="63" t="s">
        <v>22</v>
      </c>
      <c r="H17" s="63" t="s">
        <v>16</v>
      </c>
      <c r="I17" s="60"/>
      <c r="J17" s="60"/>
    </row>
    <row r="18" spans="1:10" ht="46.5" customHeight="1">
      <c r="A18" s="43">
        <v>3</v>
      </c>
      <c r="B18" s="65">
        <v>111111</v>
      </c>
      <c r="C18" s="69" t="s">
        <v>79</v>
      </c>
      <c r="D18" s="69" t="s">
        <v>78</v>
      </c>
      <c r="E18" s="62">
        <v>1100</v>
      </c>
      <c r="F18" s="71">
        <f>ROUNDUP(E18*J6,0)</f>
        <v>158888</v>
      </c>
      <c r="G18" s="63" t="s">
        <v>13</v>
      </c>
      <c r="H18" s="63" t="s">
        <v>16</v>
      </c>
      <c r="I18" s="65">
        <v>2</v>
      </c>
      <c r="J18" s="65"/>
    </row>
    <row r="19" spans="1:10" ht="46.5" customHeight="1">
      <c r="A19" s="43">
        <v>4</v>
      </c>
      <c r="B19" s="65">
        <v>222222</v>
      </c>
      <c r="C19" s="69" t="s">
        <v>75</v>
      </c>
      <c r="D19" s="69" t="s">
        <v>77</v>
      </c>
      <c r="E19" s="62">
        <v>100</v>
      </c>
      <c r="F19" s="71">
        <f>ROUNDUP(E19*J6,0)</f>
        <v>14445</v>
      </c>
      <c r="G19" s="63" t="s">
        <v>13</v>
      </c>
      <c r="H19" s="63" t="s">
        <v>16</v>
      </c>
      <c r="I19" s="65">
        <v>3</v>
      </c>
      <c r="J19" s="69" t="s">
        <v>81</v>
      </c>
    </row>
    <row r="20" spans="1:10" ht="46.5" customHeight="1">
      <c r="A20" s="43">
        <v>5</v>
      </c>
      <c r="B20" s="65">
        <v>33333</v>
      </c>
      <c r="C20" s="69" t="s">
        <v>76</v>
      </c>
      <c r="D20" s="69" t="s">
        <v>74</v>
      </c>
      <c r="E20" s="62">
        <v>1000</v>
      </c>
      <c r="F20" s="71">
        <f>ROUNDUP(E20*J6,0)</f>
        <v>144444</v>
      </c>
      <c r="G20" s="63" t="s">
        <v>22</v>
      </c>
      <c r="H20" s="63" t="s">
        <v>16</v>
      </c>
      <c r="I20" s="65">
        <v>1</v>
      </c>
      <c r="J20" s="65" t="s">
        <v>110</v>
      </c>
    </row>
    <row r="21" spans="1:10" ht="46.5" customHeight="1">
      <c r="A21" s="43">
        <v>6</v>
      </c>
      <c r="B21" s="65"/>
      <c r="C21" s="64"/>
      <c r="D21" s="64"/>
      <c r="E21" s="62"/>
      <c r="F21" s="62"/>
      <c r="G21" s="61"/>
      <c r="H21" s="61"/>
      <c r="I21" s="61"/>
      <c r="J21" s="61"/>
    </row>
    <row r="22" spans="1:10" ht="46.5" customHeight="1">
      <c r="A22" s="43">
        <v>7</v>
      </c>
      <c r="B22" s="65"/>
      <c r="C22" s="64"/>
      <c r="D22" s="64"/>
      <c r="E22" s="62"/>
      <c r="F22" s="62"/>
      <c r="G22" s="61"/>
      <c r="H22" s="61"/>
      <c r="I22" s="61"/>
      <c r="J22" s="61"/>
    </row>
    <row r="23" spans="1:10" ht="46.5" customHeight="1">
      <c r="A23" s="43">
        <v>8</v>
      </c>
      <c r="B23" s="65"/>
      <c r="C23" s="64"/>
      <c r="D23" s="64"/>
      <c r="E23" s="62"/>
      <c r="F23" s="62"/>
      <c r="G23" s="61"/>
      <c r="H23" s="61"/>
      <c r="I23" s="61"/>
      <c r="J23" s="61"/>
    </row>
    <row r="24" spans="1:10" ht="46.5" customHeight="1">
      <c r="A24" s="43">
        <v>9</v>
      </c>
      <c r="B24" s="65"/>
      <c r="C24" s="64"/>
      <c r="D24" s="64"/>
      <c r="E24" s="62"/>
      <c r="F24" s="62"/>
      <c r="G24" s="61"/>
      <c r="H24" s="61"/>
      <c r="I24" s="61"/>
      <c r="J24" s="61"/>
    </row>
    <row r="25" spans="1:10" ht="46.5" customHeight="1">
      <c r="A25" s="43">
        <v>10</v>
      </c>
      <c r="B25" s="65"/>
      <c r="C25" s="64"/>
      <c r="D25" s="64"/>
      <c r="E25" s="62"/>
      <c r="F25" s="62"/>
      <c r="G25" s="61"/>
      <c r="H25" s="61"/>
      <c r="I25" s="61"/>
      <c r="J25" s="61"/>
    </row>
    <row r="26" spans="1:10" ht="46.5" customHeight="1">
      <c r="A26" s="43">
        <v>11</v>
      </c>
      <c r="B26" s="65"/>
      <c r="C26" s="64"/>
      <c r="D26" s="64"/>
      <c r="E26" s="62"/>
      <c r="F26" s="62"/>
      <c r="G26" s="61"/>
      <c r="H26" s="61"/>
      <c r="I26" s="61"/>
      <c r="J26" s="61"/>
    </row>
    <row r="27" spans="1:10" ht="46.5" customHeight="1">
      <c r="A27" s="43">
        <v>12</v>
      </c>
      <c r="B27" s="65"/>
      <c r="C27" s="64"/>
      <c r="D27" s="64"/>
      <c r="E27" s="62"/>
      <c r="F27" s="62"/>
      <c r="G27" s="61"/>
      <c r="H27" s="61"/>
      <c r="I27" s="61"/>
      <c r="J27" s="61"/>
    </row>
    <row r="28" spans="1:10" ht="46.5" customHeight="1">
      <c r="A28" s="43">
        <v>13</v>
      </c>
      <c r="B28" s="65"/>
      <c r="C28" s="64"/>
      <c r="D28" s="64"/>
      <c r="E28" s="62"/>
      <c r="F28" s="62"/>
      <c r="G28" s="61"/>
      <c r="H28" s="61"/>
      <c r="I28" s="61"/>
      <c r="J28" s="61"/>
    </row>
    <row r="29" spans="1:10" ht="46.5" customHeight="1">
      <c r="A29" s="43">
        <v>14</v>
      </c>
      <c r="B29" s="65"/>
      <c r="C29" s="64"/>
      <c r="D29" s="64"/>
      <c r="E29" s="62"/>
      <c r="F29" s="62"/>
      <c r="G29" s="61"/>
      <c r="H29" s="61"/>
      <c r="I29" s="61"/>
      <c r="J29" s="61"/>
    </row>
    <row r="30" spans="1:10" ht="46.5" customHeight="1">
      <c r="A30" s="43">
        <v>15</v>
      </c>
      <c r="B30" s="65"/>
      <c r="C30" s="64"/>
      <c r="D30" s="64"/>
      <c r="E30" s="62"/>
      <c r="F30" s="62"/>
      <c r="G30" s="61"/>
      <c r="H30" s="61"/>
      <c r="I30" s="61"/>
      <c r="J30" s="61"/>
    </row>
    <row r="31" spans="1:10" ht="46.5" customHeight="1">
      <c r="A31" s="43">
        <v>16</v>
      </c>
      <c r="B31" s="65"/>
      <c r="C31" s="64"/>
      <c r="D31" s="64"/>
      <c r="E31" s="62"/>
      <c r="F31" s="62"/>
      <c r="G31" s="61"/>
      <c r="H31" s="61"/>
      <c r="I31" s="61"/>
      <c r="J31" s="61"/>
    </row>
    <row r="32" spans="1:10" ht="46.5" customHeight="1">
      <c r="A32" s="43">
        <v>17</v>
      </c>
      <c r="B32" s="65"/>
      <c r="C32" s="64"/>
      <c r="D32" s="64"/>
      <c r="E32" s="62"/>
      <c r="F32" s="62"/>
      <c r="G32" s="61"/>
      <c r="H32" s="61"/>
      <c r="I32" s="61"/>
      <c r="J32" s="61"/>
    </row>
    <row r="33" spans="1:10" ht="46.5" customHeight="1">
      <c r="A33" s="43">
        <v>18</v>
      </c>
      <c r="B33" s="65"/>
      <c r="C33" s="64"/>
      <c r="D33" s="64"/>
      <c r="E33" s="62"/>
      <c r="F33" s="62"/>
      <c r="G33" s="61"/>
      <c r="H33" s="61"/>
      <c r="I33" s="61"/>
      <c r="J33" s="61"/>
    </row>
    <row r="34" spans="1:10" ht="46.5" customHeight="1">
      <c r="A34" s="43">
        <v>19</v>
      </c>
      <c r="B34" s="65"/>
      <c r="C34" s="64"/>
      <c r="D34" s="64"/>
      <c r="E34" s="62"/>
      <c r="F34" s="62"/>
      <c r="G34" s="61"/>
      <c r="H34" s="61"/>
      <c r="I34" s="61"/>
      <c r="J34" s="61"/>
    </row>
    <row r="35" spans="1:10" ht="46.5" customHeight="1" thickBot="1">
      <c r="A35" s="43">
        <v>20</v>
      </c>
      <c r="B35" s="66"/>
      <c r="C35" s="67"/>
      <c r="D35" s="67"/>
      <c r="E35" s="68"/>
      <c r="F35" s="68"/>
      <c r="G35" s="61"/>
      <c r="H35" s="61"/>
      <c r="I35" s="61"/>
      <c r="J35" s="61"/>
    </row>
    <row r="36" spans="1:10" ht="54" customHeight="1" thickBot="1">
      <c r="A36" s="38"/>
      <c r="B36" s="185" t="s">
        <v>30</v>
      </c>
      <c r="C36" s="186"/>
      <c r="D36" s="57" t="s">
        <v>29</v>
      </c>
      <c r="E36" s="78">
        <f>SUM(E16:E35)</f>
        <v>3300</v>
      </c>
      <c r="F36" s="79">
        <f>SUM(F16:F35)</f>
        <v>476666</v>
      </c>
      <c r="G36" s="80"/>
      <c r="H36" s="81"/>
      <c r="I36" s="81"/>
      <c r="J36" s="81"/>
    </row>
    <row r="37" spans="1:10" ht="28.5" customHeight="1">
      <c r="A37" s="28"/>
      <c r="B37" s="187"/>
      <c r="C37" s="187"/>
      <c r="D37" s="29"/>
      <c r="E37" s="30" t="s">
        <v>65</v>
      </c>
      <c r="F37" s="31" t="s">
        <v>66</v>
      </c>
      <c r="G37" s="26"/>
      <c r="H37" s="26"/>
      <c r="I37" s="26"/>
      <c r="J37" s="26"/>
    </row>
    <row r="38" spans="1:10" ht="26.25" customHeight="1">
      <c r="A38" s="47" t="s">
        <v>21</v>
      </c>
      <c r="B38" s="29"/>
      <c r="C38" s="26"/>
      <c r="D38" s="26"/>
      <c r="E38" s="27"/>
      <c r="F38" s="26"/>
      <c r="G38" s="188" t="s">
        <v>73</v>
      </c>
      <c r="H38" s="188"/>
      <c r="I38" s="26"/>
      <c r="J38" s="26"/>
    </row>
    <row r="39" spans="1:10" ht="12.75" customHeight="1" thickBot="1">
      <c r="A39" s="28"/>
      <c r="B39" s="29"/>
      <c r="C39" s="26"/>
      <c r="D39" s="26"/>
      <c r="E39" s="27"/>
      <c r="F39" s="26"/>
      <c r="G39" s="188"/>
      <c r="H39" s="188"/>
      <c r="I39" s="26"/>
      <c r="J39" s="26"/>
    </row>
    <row r="40" spans="1:10" ht="56.1" customHeight="1" thickBot="1">
      <c r="A40" s="28"/>
      <c r="B40" s="189" t="s">
        <v>31</v>
      </c>
      <c r="C40" s="190"/>
      <c r="D40" s="48" t="s">
        <v>32</v>
      </c>
      <c r="E40" s="82">
        <v>0.02</v>
      </c>
      <c r="F40" s="83"/>
      <c r="G40" s="188"/>
      <c r="H40" s="188"/>
      <c r="J40" s="33"/>
    </row>
    <row r="41" spans="1:10" ht="29.1" customHeight="1" thickBot="1">
      <c r="A41" s="28"/>
      <c r="B41" s="49"/>
      <c r="C41" s="50"/>
      <c r="D41" s="51"/>
      <c r="E41" s="52" t="s">
        <v>63</v>
      </c>
      <c r="F41" s="49" t="s">
        <v>64</v>
      </c>
      <c r="G41" s="26"/>
      <c r="H41" s="26"/>
      <c r="I41" s="26"/>
      <c r="J41" s="26"/>
    </row>
    <row r="42" spans="1:10" ht="33.950000000000003" customHeight="1">
      <c r="A42" s="28"/>
      <c r="B42" s="191" t="s">
        <v>28</v>
      </c>
      <c r="C42" s="192"/>
      <c r="D42" s="195" t="s">
        <v>3</v>
      </c>
      <c r="E42" s="197" t="s">
        <v>22</v>
      </c>
      <c r="F42" s="199" t="s">
        <v>109</v>
      </c>
      <c r="G42" s="26"/>
      <c r="H42" s="26"/>
      <c r="I42" s="26"/>
      <c r="J42" s="26"/>
    </row>
    <row r="43" spans="1:10" ht="15.6" customHeight="1" thickBot="1">
      <c r="A43" s="28"/>
      <c r="B43" s="193"/>
      <c r="C43" s="194"/>
      <c r="D43" s="196"/>
      <c r="E43" s="198"/>
      <c r="F43" s="200"/>
      <c r="G43" s="26"/>
      <c r="H43" s="26"/>
      <c r="I43" s="26"/>
      <c r="J43" s="26"/>
    </row>
    <row r="44" spans="1:10" ht="26.25" thickBot="1">
      <c r="A44" s="28"/>
      <c r="B44" s="49"/>
      <c r="C44" s="49"/>
      <c r="D44" s="49"/>
      <c r="E44" s="53"/>
      <c r="F44" s="54"/>
      <c r="G44" s="26"/>
      <c r="H44" s="26"/>
      <c r="I44" s="26"/>
      <c r="J44" s="26"/>
    </row>
    <row r="45" spans="1:10" ht="48.75" customHeight="1" thickBot="1">
      <c r="A45" s="28"/>
      <c r="B45" s="174" t="s">
        <v>67</v>
      </c>
      <c r="C45" s="175"/>
      <c r="D45" s="51" t="s">
        <v>33</v>
      </c>
      <c r="E45" s="82">
        <f>F45/J6</f>
        <v>3300.0235871246564</v>
      </c>
      <c r="F45" s="84">
        <f>F36+F40</f>
        <v>476666</v>
      </c>
      <c r="G45" s="26"/>
      <c r="H45" s="28"/>
    </row>
    <row r="46" spans="1:10" ht="25.5">
      <c r="A46" s="28"/>
      <c r="B46" s="26"/>
      <c r="C46" s="26"/>
      <c r="D46" s="26"/>
      <c r="E46" s="27" t="s">
        <v>61</v>
      </c>
      <c r="F46" s="26" t="s">
        <v>62</v>
      </c>
      <c r="G46" s="26"/>
      <c r="H46" s="26"/>
      <c r="I46" s="26"/>
      <c r="J46" s="26"/>
    </row>
    <row r="47" spans="1:10" ht="25.5">
      <c r="A47" s="28"/>
      <c r="B47" s="26"/>
      <c r="C47" s="26"/>
      <c r="D47" s="26"/>
      <c r="E47" s="27"/>
      <c r="F47" s="26"/>
      <c r="G47" s="26"/>
      <c r="H47" s="26"/>
      <c r="I47" s="26"/>
      <c r="J47" s="26"/>
    </row>
    <row r="48" spans="1:10" ht="26.25" thickBot="1">
      <c r="A48" s="28"/>
      <c r="B48" s="26"/>
      <c r="C48" s="26"/>
      <c r="D48" s="26"/>
      <c r="E48" s="27"/>
      <c r="F48" s="26" t="s">
        <v>34</v>
      </c>
      <c r="G48" s="26"/>
      <c r="H48" s="26"/>
      <c r="I48" s="26"/>
      <c r="J48" s="26"/>
    </row>
    <row r="49" spans="1:10" ht="25.5">
      <c r="A49" s="28"/>
      <c r="B49" s="26"/>
      <c r="C49" s="26"/>
      <c r="D49" s="26"/>
      <c r="E49" s="27"/>
      <c r="F49" s="176"/>
      <c r="G49" s="177"/>
      <c r="H49" s="177"/>
      <c r="I49" s="177"/>
      <c r="J49" s="178"/>
    </row>
    <row r="50" spans="1:10" ht="25.5">
      <c r="A50" s="28"/>
      <c r="B50" s="26"/>
      <c r="C50" s="26"/>
      <c r="D50" s="26"/>
      <c r="E50" s="27"/>
      <c r="F50" s="179"/>
      <c r="G50" s="180"/>
      <c r="H50" s="180"/>
      <c r="I50" s="180"/>
      <c r="J50" s="181"/>
    </row>
    <row r="51" spans="1:10" ht="25.5">
      <c r="A51" s="28"/>
      <c r="B51" s="26"/>
      <c r="C51" s="26"/>
      <c r="D51" s="26"/>
      <c r="E51" s="27"/>
      <c r="F51" s="179"/>
      <c r="G51" s="180"/>
      <c r="H51" s="180"/>
      <c r="I51" s="180"/>
      <c r="J51" s="181"/>
    </row>
    <row r="52" spans="1:10" ht="26.25" thickBot="1">
      <c r="A52" s="28"/>
      <c r="B52" s="26"/>
      <c r="C52" s="26"/>
      <c r="D52" s="26"/>
      <c r="E52" s="27"/>
      <c r="F52" s="182"/>
      <c r="G52" s="183"/>
      <c r="H52" s="183"/>
      <c r="I52" s="183"/>
      <c r="J52" s="184"/>
    </row>
  </sheetData>
  <mergeCells count="16">
    <mergeCell ref="C14:D14"/>
    <mergeCell ref="B45:C45"/>
    <mergeCell ref="F49:J52"/>
    <mergeCell ref="B36:C36"/>
    <mergeCell ref="B37:C37"/>
    <mergeCell ref="G38:H40"/>
    <mergeCell ref="B40:C40"/>
    <mergeCell ref="B42:C43"/>
    <mergeCell ref="D42:D43"/>
    <mergeCell ref="E42:E43"/>
    <mergeCell ref="F42:F43"/>
    <mergeCell ref="E2:F2"/>
    <mergeCell ref="C4:E4"/>
    <mergeCell ref="G9:G11"/>
    <mergeCell ref="H9:H11"/>
    <mergeCell ref="I9:I11"/>
  </mergeCells>
  <phoneticPr fontId="14"/>
  <dataValidations count="5">
    <dataValidation type="whole" allowBlank="1" showInputMessage="1" showErrorMessage="1" errorTitle="入力エラー" error="半角の数字で入力して下さい。_x000a_" sqref="G4" xr:uid="{C62075F9-3848-4B96-BB7B-7422F46AC4DB}">
      <formula1>0</formula1>
      <formula2>999999999</formula2>
    </dataValidation>
    <dataValidation type="whole" allowBlank="1" showInputMessage="1" showErrorMessage="1" errorTitle="入力エラー" error="半角の数字で入力して下さい。_x000a_" sqref="B18:B35" xr:uid="{CE827C33-7584-450D-86BE-9E6868EDA365}">
      <formula1>0</formula1>
      <formula2>99999999</formula2>
    </dataValidation>
    <dataValidation type="list" allowBlank="1" showInputMessage="1" showErrorMessage="1" sqref="H16:H20 I17" xr:uid="{39E31146-C00C-4BE6-9000-68019924180C}">
      <formula1>"あり（Y),なし（N)"</formula1>
    </dataValidation>
    <dataValidation type="list" allowBlank="1" showInputMessage="1" showErrorMessage="1" sqref="E42 G16:G20" xr:uid="{2708543F-38A9-44B3-B257-88D5701618C4}">
      <formula1>"災害指定（D）, 奉仕に力を資金（E）"</formula1>
    </dataValidation>
    <dataValidation type="list" allowBlank="1" showInputMessage="1" showErrorMessage="1" sqref="J40" xr:uid="{BE07D127-FECB-45FA-91A8-01F7EC12FF06}">
      <formula1>"クラブ楯Club Plaque, バナーパッチBanner Patch,  必要ありません No need of award,"</formula1>
    </dataValidation>
  </dataValidations>
  <hyperlinks>
    <hyperlink ref="I9" r:id="rId1" xr:uid="{8702E69C-7E4B-4A60-9B98-DDC0F3948D5D}"/>
  </hyperlinks>
  <pageMargins left="0.70866141732283472" right="0.70866141732283472" top="1.2598425196850394" bottom="0.74803149606299213" header="0.78740157480314965" footer="0.31496062992125984"/>
  <pageSetup paperSize="9" scale="33" fitToHeight="0" orientation="portrait" cellComments="asDisplayed" r:id="rId2"/>
  <headerFooter>
    <oddHeader>&amp;L&amp;"-,太字"&amp;22提出先：ライオンズクラブ国際協会OSEAL調整事務局
LCIF寄付受付担当　FAX:03-4540-6766　Eメール　lcifTokyo@lionsclubs.org
&amp;R&amp;"-,太字"&amp;26&amp;KFF0000CLUBS＆INDIVIDUALS</oddHead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25686-A953-4791-80B5-4A09BDFB90F3}">
  <sheetPr>
    <tabColor theme="9"/>
    <pageSetUpPr fitToPage="1"/>
  </sheetPr>
  <dimension ref="A1:J46"/>
  <sheetViews>
    <sheetView showZeros="0" view="pageBreakPreview" zoomScale="60" zoomScaleNormal="100" zoomScalePageLayoutView="75" workbookViewId="0">
      <selection activeCell="D5" sqref="D5"/>
    </sheetView>
  </sheetViews>
  <sheetFormatPr defaultRowHeight="24"/>
  <cols>
    <col min="1" max="1" width="4.125" style="86" bestFit="1" customWidth="1"/>
    <col min="2" max="2" width="15.125" bestFit="1" customWidth="1"/>
    <col min="3" max="3" width="29.5" customWidth="1"/>
    <col min="4" max="4" width="31" customWidth="1"/>
    <col min="5" max="5" width="23.875" style="1" customWidth="1"/>
    <col min="6" max="6" width="22.5" style="113" customWidth="1"/>
    <col min="7" max="7" width="23" bestFit="1" customWidth="1"/>
    <col min="8" max="8" width="22.125" bestFit="1" customWidth="1"/>
    <col min="9" max="9" width="14.5" customWidth="1"/>
    <col min="10" max="10" width="22.5" customWidth="1"/>
  </cols>
  <sheetData>
    <row r="1" spans="1:10" ht="48.95" customHeight="1">
      <c r="E1" s="32" t="s">
        <v>37</v>
      </c>
      <c r="F1" s="87"/>
      <c r="G1" s="3"/>
      <c r="H1" s="4"/>
      <c r="I1" s="4"/>
      <c r="J1" s="88"/>
    </row>
    <row r="2" spans="1:10" ht="41.45" customHeight="1">
      <c r="E2" s="217" t="s">
        <v>82</v>
      </c>
      <c r="F2" s="217"/>
      <c r="H2" s="2"/>
      <c r="I2" s="2"/>
      <c r="J2" s="89"/>
    </row>
    <row r="3" spans="1:10" ht="24.75" thickBot="1">
      <c r="E3"/>
      <c r="F3" s="90"/>
    </row>
    <row r="4" spans="1:10" ht="45.95" customHeight="1" thickBot="1">
      <c r="B4" s="218" t="s">
        <v>83</v>
      </c>
      <c r="C4" s="219"/>
      <c r="D4" s="220" t="s">
        <v>112</v>
      </c>
      <c r="E4" s="221"/>
      <c r="F4" s="91"/>
      <c r="G4" s="92" t="s">
        <v>84</v>
      </c>
      <c r="H4" s="222" t="s">
        <v>85</v>
      </c>
      <c r="I4" s="223"/>
      <c r="J4" s="224"/>
    </row>
    <row r="5" spans="1:10" ht="21.6" customHeight="1" thickBot="1">
      <c r="B5" s="93" t="s">
        <v>86</v>
      </c>
      <c r="C5" s="94"/>
      <c r="D5" s="94"/>
      <c r="E5" s="95"/>
      <c r="F5" s="96"/>
      <c r="G5" s="94"/>
      <c r="H5" s="94"/>
    </row>
    <row r="6" spans="1:10" ht="30" customHeight="1" thickBot="1">
      <c r="B6" s="97"/>
      <c r="C6" s="97"/>
      <c r="D6" s="97"/>
      <c r="E6" s="98"/>
      <c r="F6" s="99" t="s">
        <v>40</v>
      </c>
      <c r="G6" s="100">
        <v>45873</v>
      </c>
      <c r="H6" s="101"/>
      <c r="I6" s="76" t="s">
        <v>80</v>
      </c>
      <c r="J6" s="77">
        <v>144.44320999999999</v>
      </c>
    </row>
    <row r="7" spans="1:10" ht="6" customHeight="1">
      <c r="B7" s="102"/>
      <c r="C7" s="102"/>
      <c r="D7" s="102"/>
      <c r="E7" s="103"/>
      <c r="F7" s="104"/>
      <c r="G7" s="105"/>
      <c r="H7" s="106"/>
      <c r="I7" s="106"/>
      <c r="J7" s="102"/>
    </row>
    <row r="8" spans="1:10" ht="19.5" thickBot="1">
      <c r="A8" s="107" t="s">
        <v>19</v>
      </c>
      <c r="B8" s="108"/>
      <c r="C8" s="108"/>
      <c r="D8" s="108" t="s">
        <v>87</v>
      </c>
      <c r="E8" s="109"/>
      <c r="F8" s="110"/>
      <c r="G8" s="111"/>
      <c r="H8" s="112"/>
      <c r="I8" s="112"/>
    </row>
    <row r="9" spans="1:10" ht="20.25" customHeight="1">
      <c r="A9" s="107" t="s">
        <v>39</v>
      </c>
      <c r="B9" s="108"/>
      <c r="C9" s="108"/>
      <c r="D9" s="108"/>
      <c r="E9" s="109"/>
      <c r="F9" s="110"/>
      <c r="G9" s="225" t="s">
        <v>88</v>
      </c>
      <c r="H9" s="228" t="s">
        <v>89</v>
      </c>
      <c r="I9" s="229" t="s">
        <v>90</v>
      </c>
      <c r="J9" s="230"/>
    </row>
    <row r="10" spans="1:10" ht="20.25" customHeight="1">
      <c r="A10" s="107" t="s">
        <v>91</v>
      </c>
      <c r="B10" s="108"/>
      <c r="C10" s="108"/>
      <c r="D10" s="108"/>
      <c r="E10" s="109"/>
      <c r="F10" s="110"/>
      <c r="G10" s="226"/>
      <c r="H10" s="167"/>
      <c r="I10" s="231"/>
      <c r="J10" s="232"/>
    </row>
    <row r="11" spans="1:10" ht="20.25" customHeight="1" thickBot="1">
      <c r="A11" s="107" t="s">
        <v>56</v>
      </c>
      <c r="B11" s="108"/>
      <c r="C11" s="108"/>
      <c r="D11" s="108"/>
      <c r="E11" s="109"/>
      <c r="F11" s="110"/>
      <c r="G11" s="227"/>
      <c r="H11" s="168"/>
      <c r="I11" s="233"/>
      <c r="J11" s="234"/>
    </row>
    <row r="12" spans="1:10" ht="6" customHeight="1">
      <c r="E12"/>
      <c r="F12" s="90"/>
    </row>
    <row r="13" spans="1:10" ht="24" customHeight="1" thickBot="1">
      <c r="A13" s="107"/>
    </row>
    <row r="14" spans="1:10" ht="31.5" customHeight="1">
      <c r="A14" s="114"/>
      <c r="B14" s="115" t="s">
        <v>92</v>
      </c>
      <c r="C14" s="201" t="s">
        <v>93</v>
      </c>
      <c r="D14" s="202"/>
      <c r="E14" s="115" t="s">
        <v>8</v>
      </c>
      <c r="F14" s="116" t="s">
        <v>94</v>
      </c>
      <c r="G14" s="115" t="s">
        <v>11</v>
      </c>
      <c r="H14" s="115" t="s">
        <v>9</v>
      </c>
      <c r="I14" s="117" t="s">
        <v>95</v>
      </c>
    </row>
    <row r="15" spans="1:10" ht="48.75" thickBot="1">
      <c r="A15" s="118" t="s">
        <v>17</v>
      </c>
      <c r="B15" s="119" t="s">
        <v>96</v>
      </c>
      <c r="C15" s="120" t="s">
        <v>97</v>
      </c>
      <c r="D15" s="120" t="s">
        <v>93</v>
      </c>
      <c r="E15" s="121" t="s">
        <v>2</v>
      </c>
      <c r="F15" s="122" t="s">
        <v>98</v>
      </c>
      <c r="G15" s="120" t="s">
        <v>3</v>
      </c>
      <c r="H15" s="120" t="s">
        <v>5</v>
      </c>
      <c r="I15" s="123" t="s">
        <v>99</v>
      </c>
    </row>
    <row r="16" spans="1:10" ht="40.5" customHeight="1">
      <c r="A16" s="124">
        <v>1</v>
      </c>
      <c r="B16" s="125">
        <v>43210</v>
      </c>
      <c r="C16" s="125" t="s">
        <v>100</v>
      </c>
      <c r="D16" s="126" t="s">
        <v>101</v>
      </c>
      <c r="E16" s="156">
        <v>500</v>
      </c>
      <c r="F16" s="157">
        <f>ROUNDUP(E16*J6,0)</f>
        <v>72222</v>
      </c>
      <c r="G16" s="125" t="s">
        <v>22</v>
      </c>
      <c r="H16" s="125" t="s">
        <v>111</v>
      </c>
      <c r="I16" s="127"/>
    </row>
    <row r="17" spans="1:9" ht="40.5" customHeight="1">
      <c r="A17" s="128">
        <v>2</v>
      </c>
      <c r="B17" s="125">
        <v>12345</v>
      </c>
      <c r="C17" s="125" t="s">
        <v>102</v>
      </c>
      <c r="D17" s="126" t="s">
        <v>103</v>
      </c>
      <c r="E17" s="156">
        <v>1000</v>
      </c>
      <c r="F17" s="157">
        <f>ROUNDUP(E17*J6,0)</f>
        <v>144444</v>
      </c>
      <c r="G17" s="125" t="s">
        <v>22</v>
      </c>
      <c r="H17" s="125" t="s">
        <v>111</v>
      </c>
      <c r="I17" s="129"/>
    </row>
    <row r="18" spans="1:9" ht="40.5" customHeight="1">
      <c r="A18" s="128">
        <v>3</v>
      </c>
      <c r="B18" s="130"/>
      <c r="C18" s="131"/>
      <c r="D18" s="132"/>
      <c r="E18" s="133"/>
      <c r="F18" s="134"/>
      <c r="G18" s="131"/>
      <c r="H18" s="131"/>
      <c r="I18" s="135"/>
    </row>
    <row r="19" spans="1:9" ht="40.5" customHeight="1">
      <c r="A19" s="128">
        <v>4</v>
      </c>
      <c r="B19" s="130"/>
      <c r="C19" s="131"/>
      <c r="D19" s="132"/>
      <c r="E19" s="133"/>
      <c r="F19" s="134"/>
      <c r="G19" s="131"/>
      <c r="H19" s="131"/>
      <c r="I19" s="135"/>
    </row>
    <row r="20" spans="1:9" ht="40.5" customHeight="1">
      <c r="A20" s="128">
        <v>5</v>
      </c>
      <c r="B20" s="130"/>
      <c r="C20" s="131"/>
      <c r="D20" s="132"/>
      <c r="E20" s="133"/>
      <c r="F20" s="134"/>
      <c r="G20" s="131"/>
      <c r="H20" s="131"/>
      <c r="I20" s="135"/>
    </row>
    <row r="21" spans="1:9" ht="40.5" customHeight="1">
      <c r="A21" s="128">
        <v>6</v>
      </c>
      <c r="B21" s="130"/>
      <c r="C21" s="131"/>
      <c r="D21" s="132"/>
      <c r="E21" s="133"/>
      <c r="F21" s="134"/>
      <c r="G21" s="131"/>
      <c r="H21" s="131"/>
      <c r="I21" s="135"/>
    </row>
    <row r="22" spans="1:9" ht="40.5" customHeight="1">
      <c r="A22" s="128">
        <v>7</v>
      </c>
      <c r="B22" s="130"/>
      <c r="C22" s="131"/>
      <c r="D22" s="132"/>
      <c r="E22" s="133"/>
      <c r="F22" s="134"/>
      <c r="G22" s="131"/>
      <c r="H22" s="131"/>
      <c r="I22" s="135"/>
    </row>
    <row r="23" spans="1:9" ht="40.5" customHeight="1">
      <c r="A23" s="128">
        <v>8</v>
      </c>
      <c r="B23" s="130"/>
      <c r="C23" s="131"/>
      <c r="D23" s="132"/>
      <c r="E23" s="133"/>
      <c r="F23" s="134"/>
      <c r="G23" s="131"/>
      <c r="H23" s="131"/>
      <c r="I23" s="135"/>
    </row>
    <row r="24" spans="1:9" ht="40.5" customHeight="1">
      <c r="A24" s="128">
        <v>9</v>
      </c>
      <c r="B24" s="130"/>
      <c r="C24" s="131"/>
      <c r="D24" s="132"/>
      <c r="E24" s="133"/>
      <c r="F24" s="134"/>
      <c r="G24" s="131"/>
      <c r="H24" s="131"/>
      <c r="I24" s="135"/>
    </row>
    <row r="25" spans="1:9" ht="40.5" customHeight="1">
      <c r="A25" s="128">
        <v>10</v>
      </c>
      <c r="B25" s="130"/>
      <c r="C25" s="131"/>
      <c r="D25" s="132"/>
      <c r="E25" s="133"/>
      <c r="F25" s="134"/>
      <c r="G25" s="131"/>
      <c r="H25" s="131"/>
      <c r="I25" s="135"/>
    </row>
    <row r="26" spans="1:9" ht="40.5" customHeight="1">
      <c r="A26" s="128">
        <v>11</v>
      </c>
      <c r="B26" s="130"/>
      <c r="C26" s="131"/>
      <c r="D26" s="132"/>
      <c r="E26" s="133"/>
      <c r="F26" s="134"/>
      <c r="G26" s="131"/>
      <c r="H26" s="131"/>
      <c r="I26" s="135"/>
    </row>
    <row r="27" spans="1:9" ht="40.5" customHeight="1">
      <c r="A27" s="128">
        <v>12</v>
      </c>
      <c r="B27" s="130"/>
      <c r="C27" s="131"/>
      <c r="D27" s="132"/>
      <c r="E27" s="133"/>
      <c r="F27" s="134"/>
      <c r="G27" s="131"/>
      <c r="H27" s="131"/>
      <c r="I27" s="135"/>
    </row>
    <row r="28" spans="1:9" ht="40.5" customHeight="1">
      <c r="A28" s="128">
        <v>13</v>
      </c>
      <c r="B28" s="130"/>
      <c r="C28" s="131"/>
      <c r="D28" s="132"/>
      <c r="E28" s="133"/>
      <c r="F28" s="134"/>
      <c r="G28" s="131"/>
      <c r="H28" s="131"/>
      <c r="I28" s="135"/>
    </row>
    <row r="29" spans="1:9" ht="40.5" customHeight="1">
      <c r="A29" s="128">
        <v>14</v>
      </c>
      <c r="B29" s="130"/>
      <c r="C29" s="131"/>
      <c r="D29" s="132"/>
      <c r="E29" s="133"/>
      <c r="F29" s="134"/>
      <c r="G29" s="131"/>
      <c r="H29" s="131"/>
      <c r="I29" s="135"/>
    </row>
    <row r="30" spans="1:9" ht="40.5" customHeight="1">
      <c r="A30" s="128">
        <v>15</v>
      </c>
      <c r="B30" s="130"/>
      <c r="C30" s="131"/>
      <c r="D30" s="132"/>
      <c r="E30" s="133"/>
      <c r="F30" s="134"/>
      <c r="G30" s="131"/>
      <c r="H30" s="131"/>
      <c r="I30" s="135"/>
    </row>
    <row r="31" spans="1:9" ht="40.5" customHeight="1">
      <c r="A31" s="128">
        <v>16</v>
      </c>
      <c r="B31" s="130"/>
      <c r="C31" s="131"/>
      <c r="D31" s="132"/>
      <c r="E31" s="133"/>
      <c r="F31" s="134"/>
      <c r="G31" s="131"/>
      <c r="H31" s="131"/>
      <c r="I31" s="135"/>
    </row>
    <row r="32" spans="1:9" ht="40.5" customHeight="1">
      <c r="A32" s="128">
        <v>17</v>
      </c>
      <c r="B32" s="130"/>
      <c r="C32" s="131"/>
      <c r="D32" s="132"/>
      <c r="E32" s="133"/>
      <c r="F32" s="134"/>
      <c r="G32" s="131"/>
      <c r="H32" s="131"/>
      <c r="I32" s="135"/>
    </row>
    <row r="33" spans="1:10" ht="40.5" customHeight="1">
      <c r="A33" s="128">
        <v>18</v>
      </c>
      <c r="B33" s="130"/>
      <c r="C33" s="131"/>
      <c r="D33" s="132"/>
      <c r="E33" s="133"/>
      <c r="F33" s="134"/>
      <c r="G33" s="131"/>
      <c r="H33" s="131"/>
      <c r="I33" s="135"/>
    </row>
    <row r="34" spans="1:10" ht="40.5" customHeight="1">
      <c r="A34" s="128">
        <v>19</v>
      </c>
      <c r="B34" s="130"/>
      <c r="C34" s="131"/>
      <c r="D34" s="132"/>
      <c r="E34" s="133"/>
      <c r="F34" s="134"/>
      <c r="G34" s="131"/>
      <c r="H34" s="131"/>
      <c r="I34" s="135"/>
    </row>
    <row r="35" spans="1:10" ht="40.5" customHeight="1" thickBot="1">
      <c r="A35" s="136">
        <v>20</v>
      </c>
      <c r="B35" s="137"/>
      <c r="C35" s="138"/>
      <c r="D35" s="139"/>
      <c r="E35" s="140"/>
      <c r="F35" s="141"/>
      <c r="G35" s="138"/>
      <c r="H35" s="138"/>
      <c r="I35" s="142"/>
    </row>
    <row r="36" spans="1:10" ht="59.1" customHeight="1" thickBot="1">
      <c r="A36" s="143"/>
      <c r="B36" s="203" t="s">
        <v>104</v>
      </c>
      <c r="C36" s="204"/>
      <c r="D36" s="144"/>
      <c r="E36" s="145">
        <f>SUM(E16:E35)</f>
        <v>1500</v>
      </c>
      <c r="F36" s="146">
        <f>SUM(F16:F35)</f>
        <v>216666</v>
      </c>
    </row>
    <row r="37" spans="1:10" ht="12.75" customHeight="1" thickBot="1">
      <c r="B37" s="205"/>
      <c r="C37" s="205"/>
      <c r="D37" s="147"/>
      <c r="E37" s="148"/>
      <c r="F37" s="149"/>
      <c r="G37" s="150"/>
    </row>
    <row r="38" spans="1:10" ht="24.75" hidden="1" thickBot="1">
      <c r="B38" s="151"/>
      <c r="C38" s="151"/>
      <c r="D38" s="151"/>
      <c r="E38" s="148"/>
      <c r="F38" s="149"/>
      <c r="G38" s="150"/>
    </row>
    <row r="39" spans="1:10" ht="75.75" customHeight="1" thickBot="1">
      <c r="B39" s="206"/>
      <c r="C39" s="207"/>
      <c r="D39" s="152" t="s">
        <v>105</v>
      </c>
      <c r="E39" s="145">
        <f>E36</f>
        <v>1500</v>
      </c>
      <c r="F39" s="153">
        <f>F36</f>
        <v>216666</v>
      </c>
      <c r="G39" s="150"/>
    </row>
    <row r="40" spans="1:10" ht="27" customHeight="1">
      <c r="B40" s="150"/>
      <c r="C40" s="150"/>
      <c r="D40" s="150"/>
      <c r="E40" s="154" t="s">
        <v>106</v>
      </c>
      <c r="F40" s="155" t="s">
        <v>107</v>
      </c>
      <c r="G40" s="150"/>
    </row>
    <row r="42" spans="1:10" ht="24.75" thickBot="1">
      <c r="E42" s="86" t="s">
        <v>34</v>
      </c>
    </row>
    <row r="43" spans="1:10">
      <c r="E43" s="208" t="s">
        <v>108</v>
      </c>
      <c r="F43" s="209"/>
      <c r="G43" s="209"/>
      <c r="H43" s="209"/>
      <c r="I43" s="209"/>
      <c r="J43" s="210"/>
    </row>
    <row r="44" spans="1:10">
      <c r="E44" s="211"/>
      <c r="F44" s="212"/>
      <c r="G44" s="212"/>
      <c r="H44" s="212"/>
      <c r="I44" s="212"/>
      <c r="J44" s="213"/>
    </row>
    <row r="45" spans="1:10">
      <c r="E45" s="211"/>
      <c r="F45" s="212"/>
      <c r="G45" s="212"/>
      <c r="H45" s="212"/>
      <c r="I45" s="212"/>
      <c r="J45" s="213"/>
    </row>
    <row r="46" spans="1:10" ht="24.75" thickBot="1">
      <c r="E46" s="214"/>
      <c r="F46" s="215"/>
      <c r="G46" s="215"/>
      <c r="H46" s="215"/>
      <c r="I46" s="215"/>
      <c r="J46" s="216"/>
    </row>
  </sheetData>
  <mergeCells count="12">
    <mergeCell ref="E2:F2"/>
    <mergeCell ref="B4:C4"/>
    <mergeCell ref="D4:E4"/>
    <mergeCell ref="H4:J4"/>
    <mergeCell ref="G9:G11"/>
    <mergeCell ref="H9:H11"/>
    <mergeCell ref="I9:J11"/>
    <mergeCell ref="C14:D14"/>
    <mergeCell ref="B36:C36"/>
    <mergeCell ref="B37:C37"/>
    <mergeCell ref="B39:C39"/>
    <mergeCell ref="E43:J46"/>
  </mergeCells>
  <phoneticPr fontId="14"/>
  <dataValidations count="3">
    <dataValidation type="list" allowBlank="1" showInputMessage="1" showErrorMessage="1" sqref="I16:I35" xr:uid="{88FF31FA-4B00-4E0F-A2E8-6542D3DD33ED}">
      <formula1>"クラブ楯Club Plaque, バナーパッチBanner Patch,  必要ありません No need of award,"</formula1>
    </dataValidation>
    <dataValidation type="list" allowBlank="1" showInputMessage="1" showErrorMessage="1" sqref="G16:G17" xr:uid="{8281B1AD-C51B-41EB-9546-C074A86E26D5}">
      <formula1>"災害指定（D）, 奉仕に力を資金（E）"</formula1>
    </dataValidation>
    <dataValidation type="whole" allowBlank="1" showInputMessage="1" showErrorMessage="1" errorTitle="入力エラー" error="半角の数字で入力して下さい。_x000a_" sqref="B18:B35" xr:uid="{F66E79B5-A18D-4E66-A6EC-9E1A26D32FD2}">
      <formula1>0</formula1>
      <formula2>999999999</formula2>
    </dataValidation>
  </dataValidations>
  <pageMargins left="0.51181102362204722" right="0.23622047244094491" top="1.2598425196850394" bottom="0.74803149606299213" header="0.78740157480314965" footer="0.31496062992125984"/>
  <pageSetup paperSize="9" scale="40" fitToHeight="0" orientation="portrait" cellComments="asDisplayed" r:id="rId1"/>
  <headerFooter>
    <oddHeader>&amp;L&amp;"-,太字"&amp;20提出先：ライオンズクラブ国際協会OSEAL調整事務局
LCIF寄付受付担当　　FAX　03-4540-6766　　　Eメール　lcifTokyo@lionsclubs.org&amp;R&amp;"-,太字"&amp;22&amp;K09-023District &amp; Multiple District</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35"/>
  <sheetViews>
    <sheetView workbookViewId="0">
      <selection activeCell="A2" sqref="A2"/>
    </sheetView>
  </sheetViews>
  <sheetFormatPr defaultRowHeight="18.75"/>
  <cols>
    <col min="1" max="1" width="7.25" customWidth="1"/>
    <col min="10" max="10" width="47.75" customWidth="1"/>
  </cols>
  <sheetData>
    <row r="1" spans="1:10" ht="26.1" customHeight="1">
      <c r="B1" s="235" t="s">
        <v>54</v>
      </c>
      <c r="C1" s="236"/>
      <c r="D1" s="236"/>
      <c r="E1" s="237"/>
      <c r="J1" s="10">
        <v>44075</v>
      </c>
    </row>
    <row r="3" spans="1:10" ht="47.25" customHeight="1">
      <c r="A3" s="239" t="s">
        <v>45</v>
      </c>
      <c r="B3" s="239"/>
      <c r="C3" s="239"/>
      <c r="D3" s="239"/>
      <c r="E3" s="239"/>
      <c r="F3" s="239"/>
      <c r="G3" s="239"/>
      <c r="H3" s="239"/>
      <c r="I3" s="239"/>
      <c r="J3" s="239"/>
    </row>
    <row r="4" spans="1:10" ht="44.25" customHeight="1">
      <c r="A4" s="239" t="s">
        <v>46</v>
      </c>
      <c r="B4" s="239"/>
      <c r="C4" s="239"/>
      <c r="D4" s="239"/>
      <c r="E4" s="239"/>
      <c r="F4" s="239"/>
      <c r="G4" s="239"/>
      <c r="H4" s="239"/>
      <c r="I4" s="239"/>
      <c r="J4" s="239"/>
    </row>
    <row r="5" spans="1:10" ht="44.25" customHeight="1">
      <c r="A5" s="239" t="s">
        <v>47</v>
      </c>
      <c r="B5" s="239"/>
      <c r="C5" s="239"/>
      <c r="D5" s="239"/>
      <c r="E5" s="239"/>
      <c r="F5" s="239"/>
      <c r="G5" s="239"/>
      <c r="H5" s="239"/>
      <c r="I5" s="239"/>
      <c r="J5" s="239"/>
    </row>
    <row r="6" spans="1:10" ht="28.5" customHeight="1">
      <c r="A6" s="240" t="s">
        <v>48</v>
      </c>
      <c r="B6" s="240"/>
      <c r="C6" s="240"/>
      <c r="D6" s="240"/>
      <c r="E6" s="240"/>
      <c r="F6" s="240"/>
      <c r="G6" s="240"/>
      <c r="H6" s="240"/>
      <c r="I6" s="240"/>
      <c r="J6" s="240"/>
    </row>
    <row r="7" spans="1:10" ht="53.25" customHeight="1">
      <c r="A7" s="240" t="s">
        <v>49</v>
      </c>
      <c r="B7" s="240"/>
      <c r="C7" s="240"/>
      <c r="D7" s="240"/>
      <c r="E7" s="240"/>
      <c r="F7" s="240"/>
      <c r="G7" s="240"/>
      <c r="H7" s="240"/>
      <c r="I7" s="240"/>
      <c r="J7" s="240"/>
    </row>
    <row r="8" spans="1:10" ht="89.25" customHeight="1">
      <c r="A8" s="239" t="s">
        <v>50</v>
      </c>
      <c r="B8" s="239"/>
      <c r="C8" s="239"/>
      <c r="D8" s="239"/>
      <c r="E8" s="239"/>
      <c r="F8" s="239"/>
      <c r="G8" s="239"/>
      <c r="H8" s="239"/>
      <c r="I8" s="239"/>
      <c r="J8" s="239"/>
    </row>
    <row r="9" spans="1:10" ht="45" customHeight="1">
      <c r="A9" s="240" t="s">
        <v>70</v>
      </c>
      <c r="B9" s="240"/>
      <c r="C9" s="240"/>
      <c r="D9" s="240"/>
      <c r="E9" s="240"/>
      <c r="F9" s="240"/>
      <c r="G9" s="240"/>
      <c r="H9" s="240"/>
      <c r="I9" s="240"/>
      <c r="J9" s="240"/>
    </row>
    <row r="10" spans="1:10" ht="67.5" customHeight="1">
      <c r="A10" s="240" t="s">
        <v>51</v>
      </c>
      <c r="B10" s="240"/>
      <c r="C10" s="240"/>
      <c r="D10" s="240"/>
      <c r="E10" s="240"/>
      <c r="F10" s="240"/>
      <c r="G10" s="240"/>
      <c r="H10" s="240"/>
      <c r="I10" s="240"/>
      <c r="J10" s="240"/>
    </row>
    <row r="11" spans="1:10" ht="52.5" customHeight="1">
      <c r="A11" s="240" t="s">
        <v>52</v>
      </c>
      <c r="B11" s="240"/>
      <c r="C11" s="240"/>
      <c r="D11" s="240"/>
      <c r="E11" s="240"/>
      <c r="F11" s="240"/>
      <c r="G11" s="240"/>
      <c r="H11" s="240"/>
      <c r="I11" s="240"/>
      <c r="J11" s="240"/>
    </row>
    <row r="12" spans="1:10" ht="63.75" customHeight="1">
      <c r="A12" s="240" t="s">
        <v>53</v>
      </c>
      <c r="B12" s="240"/>
      <c r="C12" s="240"/>
      <c r="D12" s="240"/>
      <c r="E12" s="240"/>
      <c r="F12" s="240"/>
      <c r="G12" s="240"/>
      <c r="H12" s="240"/>
      <c r="I12" s="240"/>
      <c r="J12" s="240"/>
    </row>
    <row r="13" spans="1:10" ht="63.75" customHeight="1">
      <c r="A13" s="241"/>
      <c r="B13" s="241"/>
      <c r="C13" s="241"/>
      <c r="D13" s="241"/>
      <c r="E13" s="241"/>
      <c r="F13" s="241"/>
      <c r="G13" s="241"/>
      <c r="H13" s="241"/>
      <c r="I13" s="241"/>
      <c r="J13" s="241"/>
    </row>
    <row r="14" spans="1:10" ht="47.25" customHeight="1">
      <c r="A14" s="238" t="s">
        <v>72</v>
      </c>
      <c r="B14" s="238"/>
      <c r="C14" s="238"/>
      <c r="D14" s="238"/>
      <c r="E14" s="238"/>
      <c r="F14" s="238"/>
      <c r="G14" s="238"/>
      <c r="H14" s="238"/>
      <c r="I14" s="238"/>
      <c r="J14" s="238"/>
    </row>
    <row r="15" spans="1:10" ht="31.5" customHeight="1">
      <c r="A15" s="9"/>
      <c r="B15" s="9"/>
      <c r="C15" s="9"/>
      <c r="D15" s="9"/>
      <c r="E15" s="9"/>
      <c r="F15" s="9"/>
      <c r="G15" s="9"/>
      <c r="H15" s="9"/>
      <c r="I15" s="9"/>
      <c r="J15" s="9"/>
    </row>
    <row r="16" spans="1:10" ht="30.95" customHeight="1">
      <c r="A16" s="8"/>
      <c r="B16" s="242" t="s">
        <v>71</v>
      </c>
      <c r="C16" s="243"/>
      <c r="D16" s="243"/>
      <c r="E16" s="243"/>
      <c r="F16" s="243"/>
      <c r="G16" s="243"/>
      <c r="H16" s="243"/>
      <c r="I16" s="244"/>
      <c r="J16" s="8"/>
    </row>
    <row r="17" spans="1:10">
      <c r="A17" s="8"/>
      <c r="B17" s="245"/>
      <c r="C17" s="241"/>
      <c r="D17" s="241"/>
      <c r="E17" s="241"/>
      <c r="F17" s="241"/>
      <c r="G17" s="241"/>
      <c r="H17" s="241"/>
      <c r="I17" s="246"/>
      <c r="J17" s="8"/>
    </row>
    <row r="18" spans="1:10">
      <c r="A18" s="8"/>
      <c r="B18" s="245"/>
      <c r="C18" s="241"/>
      <c r="D18" s="241"/>
      <c r="E18" s="241"/>
      <c r="F18" s="241"/>
      <c r="G18" s="241"/>
      <c r="H18" s="241"/>
      <c r="I18" s="246"/>
      <c r="J18" s="8"/>
    </row>
    <row r="19" spans="1:10">
      <c r="A19" s="8"/>
      <c r="B19" s="245"/>
      <c r="C19" s="241"/>
      <c r="D19" s="241"/>
      <c r="E19" s="241"/>
      <c r="F19" s="241"/>
      <c r="G19" s="241"/>
      <c r="H19" s="241"/>
      <c r="I19" s="246"/>
      <c r="J19" s="8"/>
    </row>
    <row r="20" spans="1:10" ht="48.6" customHeight="1">
      <c r="A20" s="8"/>
      <c r="B20" s="247"/>
      <c r="C20" s="248"/>
      <c r="D20" s="248"/>
      <c r="E20" s="248"/>
      <c r="F20" s="248"/>
      <c r="G20" s="248"/>
      <c r="H20" s="248"/>
      <c r="I20" s="249"/>
      <c r="J20" s="8"/>
    </row>
    <row r="21" spans="1:10" ht="45.75" customHeight="1">
      <c r="A21" s="241" t="s">
        <v>55</v>
      </c>
      <c r="B21" s="241"/>
      <c r="C21" s="241"/>
      <c r="D21" s="241"/>
      <c r="E21" s="241"/>
      <c r="F21" s="241"/>
      <c r="G21" s="241"/>
      <c r="H21" s="241"/>
      <c r="I21" s="241"/>
      <c r="J21" s="241"/>
    </row>
    <row r="22" spans="1:10" ht="30" customHeight="1">
      <c r="A22" s="8"/>
      <c r="B22" s="8"/>
      <c r="C22" s="8"/>
      <c r="D22" s="8"/>
      <c r="E22" s="8"/>
      <c r="F22" s="8"/>
      <c r="G22" s="8"/>
      <c r="H22" s="8"/>
      <c r="I22" s="8"/>
      <c r="J22" s="8"/>
    </row>
    <row r="23" spans="1:10">
      <c r="A23" s="8"/>
      <c r="B23" s="8"/>
      <c r="C23" s="8"/>
      <c r="D23" s="8"/>
      <c r="E23" s="8"/>
      <c r="F23" s="8"/>
      <c r="G23" s="8"/>
      <c r="H23" s="8"/>
      <c r="I23" s="8"/>
      <c r="J23" s="8"/>
    </row>
    <row r="24" spans="1:10">
      <c r="A24" s="8"/>
      <c r="B24" s="8"/>
      <c r="C24" s="8"/>
      <c r="D24" s="8"/>
      <c r="E24" s="8"/>
      <c r="F24" s="8"/>
      <c r="G24" s="8"/>
      <c r="H24" s="8"/>
      <c r="I24" s="8"/>
      <c r="J24" s="8"/>
    </row>
    <row r="25" spans="1:10">
      <c r="A25" s="8"/>
      <c r="B25" s="8"/>
      <c r="C25" s="8"/>
      <c r="D25" s="8"/>
      <c r="E25" s="8"/>
      <c r="F25" s="8"/>
      <c r="G25" s="8"/>
      <c r="H25" s="8"/>
      <c r="I25" s="8"/>
      <c r="J25" s="8"/>
    </row>
    <row r="26" spans="1:10">
      <c r="A26" s="8"/>
      <c r="B26" s="8"/>
      <c r="C26" s="8"/>
      <c r="D26" s="8"/>
      <c r="E26" s="8"/>
      <c r="F26" s="8"/>
      <c r="G26" s="8"/>
      <c r="H26" s="8"/>
      <c r="I26" s="8"/>
      <c r="J26" s="8"/>
    </row>
    <row r="27" spans="1:10">
      <c r="A27" s="8"/>
      <c r="B27" s="8"/>
      <c r="C27" s="8"/>
      <c r="D27" s="8"/>
      <c r="E27" s="8"/>
      <c r="F27" s="8"/>
      <c r="G27" s="8"/>
      <c r="H27" s="8"/>
      <c r="I27" s="8"/>
      <c r="J27" s="8"/>
    </row>
    <row r="28" spans="1:10">
      <c r="A28" s="8"/>
      <c r="B28" s="8"/>
      <c r="C28" s="8"/>
      <c r="D28" s="8"/>
      <c r="E28" s="8"/>
      <c r="F28" s="8"/>
      <c r="G28" s="8"/>
      <c r="H28" s="8"/>
      <c r="I28" s="8"/>
      <c r="J28" s="8"/>
    </row>
    <row r="29" spans="1:10">
      <c r="A29" s="8"/>
      <c r="B29" s="8"/>
      <c r="C29" s="8"/>
      <c r="D29" s="8"/>
      <c r="E29" s="8"/>
      <c r="F29" s="8"/>
      <c r="G29" s="8"/>
      <c r="H29" s="8"/>
      <c r="I29" s="8"/>
      <c r="J29" s="8"/>
    </row>
    <row r="30" spans="1:10">
      <c r="A30" s="8"/>
      <c r="B30" s="8"/>
      <c r="C30" s="8"/>
      <c r="D30" s="8"/>
      <c r="E30" s="8"/>
      <c r="F30" s="8"/>
      <c r="G30" s="8"/>
      <c r="H30" s="8"/>
      <c r="I30" s="8"/>
      <c r="J30" s="8"/>
    </row>
    <row r="31" spans="1:10">
      <c r="A31" s="8"/>
      <c r="B31" s="7"/>
      <c r="C31" s="7"/>
      <c r="D31" s="7"/>
      <c r="E31" s="7"/>
      <c r="F31" s="7"/>
      <c r="G31" s="7"/>
      <c r="H31" s="7"/>
      <c r="I31" s="8"/>
      <c r="J31" s="8"/>
    </row>
    <row r="32" spans="1:10">
      <c r="A32" s="8"/>
      <c r="B32" s="7"/>
      <c r="C32" s="7"/>
      <c r="D32" s="7"/>
      <c r="E32" s="7"/>
      <c r="F32" s="7"/>
      <c r="G32" s="7"/>
      <c r="H32" s="7"/>
      <c r="I32" s="8"/>
      <c r="J32" s="8"/>
    </row>
    <row r="33" spans="1:10">
      <c r="A33" s="7"/>
      <c r="B33" s="7"/>
      <c r="C33" s="7"/>
      <c r="D33" s="7"/>
      <c r="E33" s="7"/>
      <c r="F33" s="7"/>
      <c r="G33" s="7"/>
      <c r="H33" s="7"/>
      <c r="I33" s="7"/>
      <c r="J33" s="7"/>
    </row>
    <row r="34" spans="1:10">
      <c r="A34" s="7"/>
      <c r="I34" s="7"/>
      <c r="J34" s="7"/>
    </row>
    <row r="35" spans="1:10">
      <c r="A35" s="7"/>
      <c r="I35" s="7"/>
      <c r="J35" s="7"/>
    </row>
  </sheetData>
  <mergeCells count="15">
    <mergeCell ref="B16:I20"/>
    <mergeCell ref="A21:J21"/>
    <mergeCell ref="A9:J9"/>
    <mergeCell ref="A10:J10"/>
    <mergeCell ref="A11:J11"/>
    <mergeCell ref="A12:J12"/>
    <mergeCell ref="B1:E1"/>
    <mergeCell ref="A14:J14"/>
    <mergeCell ref="A3:J3"/>
    <mergeCell ref="A4:J4"/>
    <mergeCell ref="A5:J5"/>
    <mergeCell ref="A6:J6"/>
    <mergeCell ref="A7:J7"/>
    <mergeCell ref="A8:J8"/>
    <mergeCell ref="A13:J13"/>
  </mergeCells>
  <phoneticPr fontId="14"/>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記入例）クラブ使用書式</vt:lpstr>
      <vt:lpstr>記入例）複合・地区使用書式</vt:lpstr>
      <vt:lpstr>（必ずご確認ください）記入上の注意</vt:lpstr>
      <vt:lpstr>'（必ずご確認ください）記入上の注意'!Print_Area</vt:lpstr>
      <vt:lpstr>'記入例）クラブ使用書式'!Print_Area</vt:lpstr>
    </vt:vector>
  </TitlesOfParts>
  <Company>Lions Clubs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Snow, Lora</dc:creator>
  <cp:lastModifiedBy>lions</cp:lastModifiedBy>
  <cp:lastPrinted>2022-08-02T05:01:27Z</cp:lastPrinted>
  <dcterms:created xsi:type="dcterms:W3CDTF">2020-02-06T17:24:42Z</dcterms:created>
  <dcterms:modified xsi:type="dcterms:W3CDTF">2025-07-22T09:38:11Z</dcterms:modified>
</cp:coreProperties>
</file>